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firstSheet="1" activeTab="1"/>
  </bookViews>
  <sheets>
    <sheet name="Sheet1" sheetId="1" state="hidden" r:id="rId1"/>
    <sheet name="计息" sheetId="2" r:id="rId2"/>
    <sheet name="Sheet3" sheetId="3" state="hidden" r:id="rId3"/>
  </sheets>
  <definedNames>
    <definedName name="_xlnm._FilterDatabase" localSheetId="1" hidden="1">计息!$A$2:$E$365</definedName>
    <definedName name="_xlnm.Print_Titles" localSheetId="1">计息!$2:$2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<sst xmlns="http://schemas.openxmlformats.org/spreadsheetml/2006/main" count="2923" uniqueCount="1740">
  <si>
    <t>合同号</t>
  </si>
  <si>
    <t>借款人全称</t>
  </si>
  <si>
    <t>首贷日期</t>
  </si>
  <si>
    <t>户籍/注册地址</t>
  </si>
  <si>
    <t>联系方式</t>
  </si>
  <si>
    <t>身份证号</t>
  </si>
  <si>
    <t xml:space="preserve">原借款金额 </t>
  </si>
  <si>
    <t>贷款余额</t>
  </si>
  <si>
    <t>还款账号</t>
  </si>
  <si>
    <t>发放日期</t>
  </si>
  <si>
    <t>到期日</t>
  </si>
  <si>
    <t>结清日期</t>
  </si>
  <si>
    <t>贴息日期</t>
  </si>
  <si>
    <t>年利率(%)</t>
  </si>
  <si>
    <t>用途描述</t>
  </si>
  <si>
    <t>贴息起始日</t>
  </si>
  <si>
    <t>贴息截止日</t>
  </si>
  <si>
    <t>贴息天数</t>
  </si>
  <si>
    <t>每日利息金额</t>
  </si>
  <si>
    <t>应贴息金额</t>
  </si>
  <si>
    <t>类型</t>
  </si>
  <si>
    <t>101001230710082</t>
  </si>
  <si>
    <t>李二让</t>
  </si>
  <si>
    <t>20230705</t>
  </si>
  <si>
    <t>河南省郏县安良镇沟李村15号</t>
  </si>
  <si>
    <t>18768917536</t>
  </si>
  <si>
    <t>410425196712256067</t>
  </si>
  <si>
    <t>6231470100000357495</t>
  </si>
  <si>
    <t>20240704</t>
  </si>
  <si>
    <t>20240628</t>
  </si>
  <si>
    <t xml:space="preserve">  3.550000</t>
  </si>
  <si>
    <t>种植</t>
  </si>
  <si>
    <t>结清或提前结清</t>
  </si>
  <si>
    <t>101002230510443</t>
  </si>
  <si>
    <t>马军伟</t>
  </si>
  <si>
    <t>20230526</t>
  </si>
  <si>
    <t>河南省郏县安良镇高楼村14号</t>
  </si>
  <si>
    <t>13064455100</t>
  </si>
  <si>
    <t>410425197101316010</t>
  </si>
  <si>
    <t>6231470100000344444</t>
  </si>
  <si>
    <t>20240525</t>
  </si>
  <si>
    <t>20240521</t>
  </si>
  <si>
    <t xml:space="preserve">  3.650000</t>
  </si>
  <si>
    <t>101002230510446</t>
  </si>
  <si>
    <t>李巧利</t>
  </si>
  <si>
    <t>河南省郏县安良镇高楼村18号</t>
  </si>
  <si>
    <t>13525387267</t>
  </si>
  <si>
    <t>410425196711224629</t>
  </si>
  <si>
    <t>6231470100000344493</t>
  </si>
  <si>
    <t>20240526</t>
  </si>
  <si>
    <t>养殖</t>
  </si>
  <si>
    <t>101002230510445</t>
  </si>
  <si>
    <t>韩冬冬</t>
  </si>
  <si>
    <t>河南省郏县安良镇高楼村9号</t>
  </si>
  <si>
    <t>17638693687</t>
  </si>
  <si>
    <t>410423198511062545</t>
  </si>
  <si>
    <t>6231470100000344501</t>
  </si>
  <si>
    <t>101002230510442</t>
  </si>
  <si>
    <t>高俊国</t>
  </si>
  <si>
    <t>河南省郏县安良镇高楼村4号</t>
  </si>
  <si>
    <t>15937572012</t>
  </si>
  <si>
    <t>410425196510306038</t>
  </si>
  <si>
    <t>6231470100000300180</t>
  </si>
  <si>
    <t>101002230510455</t>
  </si>
  <si>
    <t>马国红</t>
  </si>
  <si>
    <t>13837508477</t>
  </si>
  <si>
    <t>410425196902196114</t>
  </si>
  <si>
    <t>6231470100000344485</t>
  </si>
  <si>
    <t>101003230110050</t>
  </si>
  <si>
    <t>苏顺杰</t>
  </si>
  <si>
    <t>20211228</t>
  </si>
  <si>
    <t>河南省郏县薛店镇下宫村1号</t>
  </si>
  <si>
    <t>15038823170</t>
  </si>
  <si>
    <t>410425196910271030</t>
  </si>
  <si>
    <t>6231470100000264360</t>
  </si>
  <si>
    <t>20230105</t>
  </si>
  <si>
    <t>20250104</t>
  </si>
  <si>
    <t xml:space="preserve">  4.300000</t>
  </si>
  <si>
    <t>101004230510385</t>
  </si>
  <si>
    <t>周克伟</t>
  </si>
  <si>
    <t>20230523</t>
  </si>
  <si>
    <t>河南省郏县安良镇市东村2组</t>
  </si>
  <si>
    <t>15737582872</t>
  </si>
  <si>
    <t>410425197607186014</t>
  </si>
  <si>
    <t>6231470100000356323</t>
  </si>
  <si>
    <t>20240522</t>
  </si>
  <si>
    <t>扩大种植</t>
  </si>
  <si>
    <t>101004230510384</t>
  </si>
  <si>
    <t>王晓捧</t>
  </si>
  <si>
    <t>13781864831</t>
  </si>
  <si>
    <t>410425197603116043</t>
  </si>
  <si>
    <t>6231470100000356380</t>
  </si>
  <si>
    <t>20240514</t>
  </si>
  <si>
    <t>扩大养殖</t>
  </si>
  <si>
    <t>101004230510386</t>
  </si>
  <si>
    <t>周根强</t>
  </si>
  <si>
    <t>18331715955</t>
  </si>
  <si>
    <t>410425197301236015</t>
  </si>
  <si>
    <t>6231470100000356372</t>
  </si>
  <si>
    <t>101004230510383</t>
  </si>
  <si>
    <t>李彦伟</t>
  </si>
  <si>
    <t>河南省郏县安良镇市东村6号</t>
  </si>
  <si>
    <t>18337562913</t>
  </si>
  <si>
    <t>410425197308096019</t>
  </si>
  <si>
    <t>6231470100000356331</t>
  </si>
  <si>
    <t>101004230510428</t>
  </si>
  <si>
    <t>吴利娟</t>
  </si>
  <si>
    <t>河南省郏县安良镇市东村1号</t>
  </si>
  <si>
    <t>15565337099</t>
  </si>
  <si>
    <t>410425198207106040</t>
  </si>
  <si>
    <t>6231470100000356315</t>
  </si>
  <si>
    <t>20240524</t>
  </si>
  <si>
    <t>20240523</t>
  </si>
  <si>
    <t>101004230510456</t>
  </si>
  <si>
    <t>高战勇</t>
  </si>
  <si>
    <t>河南省郏县安良镇高楼村10组</t>
  </si>
  <si>
    <t>13733926376</t>
  </si>
  <si>
    <t>410425197301286012</t>
  </si>
  <si>
    <t>6231470100000354666</t>
  </si>
  <si>
    <t>购买农资</t>
  </si>
  <si>
    <t>101004230510429</t>
  </si>
  <si>
    <t>于艳娇</t>
  </si>
  <si>
    <t>15093790107</t>
  </si>
  <si>
    <t>410425197909154026</t>
  </si>
  <si>
    <t>6231470100000356364</t>
  </si>
  <si>
    <t>101004230510430</t>
  </si>
  <si>
    <t>武焕彩</t>
  </si>
  <si>
    <t>13781881053</t>
  </si>
  <si>
    <t>410425197312228125</t>
  </si>
  <si>
    <t>6231470100000356356</t>
  </si>
  <si>
    <t>101004230510431</t>
  </si>
  <si>
    <t>武彩娟</t>
  </si>
  <si>
    <t>15516081148</t>
  </si>
  <si>
    <t>410425197211297981</t>
  </si>
  <si>
    <t>6231470100000356398</t>
  </si>
  <si>
    <t>101004230510457</t>
  </si>
  <si>
    <t>郭素巧</t>
  </si>
  <si>
    <t>河南省郏县安良镇高楼村3组</t>
  </si>
  <si>
    <t>15994002370</t>
  </si>
  <si>
    <t>410425197705096020</t>
  </si>
  <si>
    <t>6231470100000314488</t>
  </si>
  <si>
    <t>101004230510563</t>
  </si>
  <si>
    <t>张宗贤</t>
  </si>
  <si>
    <t>20230531</t>
  </si>
  <si>
    <t>河南省郏县安良镇段沟村7号</t>
  </si>
  <si>
    <t>13663090466</t>
  </si>
  <si>
    <t>410425196511036033</t>
  </si>
  <si>
    <t>6231470100000357438</t>
  </si>
  <si>
    <t>20240530</t>
  </si>
  <si>
    <t>101004230510564</t>
  </si>
  <si>
    <t>王军锋</t>
  </si>
  <si>
    <t>20220531</t>
  </si>
  <si>
    <t>河南省郏县冢头镇圪塔王村5号</t>
  </si>
  <si>
    <t>15038843861</t>
  </si>
  <si>
    <t>410425197010244015</t>
  </si>
  <si>
    <t>6231470100000298970</t>
  </si>
  <si>
    <t>101004230510586</t>
  </si>
  <si>
    <t>王建旭</t>
  </si>
  <si>
    <t>河南省郏县安良镇水么湾村9号</t>
  </si>
  <si>
    <t>18236680913</t>
  </si>
  <si>
    <t>410425197101046030</t>
  </si>
  <si>
    <t>6231470100000356448</t>
  </si>
  <si>
    <t>101005230510129</t>
  </si>
  <si>
    <t>赵占阳</t>
  </si>
  <si>
    <t>20230509</t>
  </si>
  <si>
    <t>河南省郏县安良镇赵楼村1号</t>
  </si>
  <si>
    <t>15994004858</t>
  </si>
  <si>
    <t>410425197201046011</t>
  </si>
  <si>
    <t>6231470100000352413</t>
  </si>
  <si>
    <t>20240508</t>
  </si>
  <si>
    <t>101005230510128</t>
  </si>
  <si>
    <t>赵国付</t>
  </si>
  <si>
    <t>河南省郏县安良镇赵楼村2号</t>
  </si>
  <si>
    <t>15093879221</t>
  </si>
  <si>
    <t>410425196312236016</t>
  </si>
  <si>
    <t>6231470100000352397</t>
  </si>
  <si>
    <t>101005230510130</t>
  </si>
  <si>
    <t>孙春芳</t>
  </si>
  <si>
    <t>河南省郏县安良镇高垌村3号</t>
  </si>
  <si>
    <t>18237535395</t>
  </si>
  <si>
    <t>410425196305116032</t>
  </si>
  <si>
    <t>6231470100000352421</t>
  </si>
  <si>
    <t>20240506</t>
  </si>
  <si>
    <t>101005230510132</t>
  </si>
  <si>
    <t>李会乐</t>
  </si>
  <si>
    <t>河南省郏县安良镇苗楼村9号</t>
  </si>
  <si>
    <t>13461267168</t>
  </si>
  <si>
    <t>410425198708036044</t>
  </si>
  <si>
    <t>6231470100000352405</t>
  </si>
  <si>
    <t>101005230510147</t>
  </si>
  <si>
    <t>张卫强</t>
  </si>
  <si>
    <t>20230510</t>
  </si>
  <si>
    <t>河南省郏县安良镇鲁庄5号</t>
  </si>
  <si>
    <t>15093892753</t>
  </si>
  <si>
    <t>410425197709186031</t>
  </si>
  <si>
    <t>6231470100000352454</t>
  </si>
  <si>
    <t>20240509</t>
  </si>
  <si>
    <t>20240501</t>
  </si>
  <si>
    <t>101005230510146</t>
  </si>
  <si>
    <t>曹会芳</t>
  </si>
  <si>
    <t>河南省郏县安良镇鲁庄3号</t>
  </si>
  <si>
    <t>15093845771</t>
  </si>
  <si>
    <t>41042519660404602X</t>
  </si>
  <si>
    <t>6231470100000352439</t>
  </si>
  <si>
    <t>20240429</t>
  </si>
  <si>
    <t>101005230510184</t>
  </si>
  <si>
    <t>高红瑞</t>
  </si>
  <si>
    <t>20230512</t>
  </si>
  <si>
    <t>河南省郏县安良镇西安良村8号</t>
  </si>
  <si>
    <t>13938679613</t>
  </si>
  <si>
    <t>410425197307306045</t>
  </si>
  <si>
    <t>6231470100000356026</t>
  </si>
  <si>
    <t>20240511</t>
  </si>
  <si>
    <t>20240428</t>
  </si>
  <si>
    <t>101005230510329</t>
  </si>
  <si>
    <t>王江水</t>
  </si>
  <si>
    <t>20230518</t>
  </si>
  <si>
    <t>河南省郏县安良镇苗楼村4号</t>
  </si>
  <si>
    <t>18317666483</t>
  </si>
  <si>
    <t>410425196808146057</t>
  </si>
  <si>
    <t>6231470100000356117</t>
  </si>
  <si>
    <t>20240517</t>
  </si>
  <si>
    <t>101005230510330</t>
  </si>
  <si>
    <t>张喜鹏</t>
  </si>
  <si>
    <t>河南省郏县安良镇苗楼村7号</t>
  </si>
  <si>
    <t>15537560293</t>
  </si>
  <si>
    <t>410425200403126014</t>
  </si>
  <si>
    <t>6231470100000356133</t>
  </si>
  <si>
    <t>20240507</t>
  </si>
  <si>
    <t>101005230510328</t>
  </si>
  <si>
    <t>文贞妮</t>
  </si>
  <si>
    <t>河南省郏县安良镇苗楼村10号</t>
  </si>
  <si>
    <t>15639971813</t>
  </si>
  <si>
    <t>410425196609036023</t>
  </si>
  <si>
    <t>6231470100000356109</t>
  </si>
  <si>
    <t>20240515</t>
  </si>
  <si>
    <t>101005230510496</t>
  </si>
  <si>
    <t>李红朵</t>
  </si>
  <si>
    <t>20230529</t>
  </si>
  <si>
    <t>河南省郏县安良镇水泉村4号</t>
  </si>
  <si>
    <t>13663747090</t>
  </si>
  <si>
    <t>410425197112016021</t>
  </si>
  <si>
    <t>6231470100000357362</t>
  </si>
  <si>
    <t>20240528</t>
  </si>
  <si>
    <t>101005230510486</t>
  </si>
  <si>
    <t>杨红领</t>
  </si>
  <si>
    <t>河南省郏县安良镇水泉村1号</t>
  </si>
  <si>
    <t>18236638056</t>
  </si>
  <si>
    <t>410425197302216075</t>
  </si>
  <si>
    <t>6231470100000357321</t>
  </si>
  <si>
    <t>101005230510491</t>
  </si>
  <si>
    <t>刘风云</t>
  </si>
  <si>
    <t>15837597584</t>
  </si>
  <si>
    <t>410425196512176046</t>
  </si>
  <si>
    <t>6231470100000027007</t>
  </si>
  <si>
    <t>101005230510493</t>
  </si>
  <si>
    <t>李自杰</t>
  </si>
  <si>
    <t>18337592208</t>
  </si>
  <si>
    <t>410425196210186011</t>
  </si>
  <si>
    <t>6231470100000356182</t>
  </si>
  <si>
    <t>101005230510495</t>
  </si>
  <si>
    <t>张会甫</t>
  </si>
  <si>
    <t>河南省郏县安良镇市东村8号</t>
  </si>
  <si>
    <t>17530812193</t>
  </si>
  <si>
    <t>41042519710922601X</t>
  </si>
  <si>
    <t>6231470100000356190</t>
  </si>
  <si>
    <t>101005230510494</t>
  </si>
  <si>
    <t>冀香琴</t>
  </si>
  <si>
    <t>15103743518</t>
  </si>
  <si>
    <t>419004196710207960</t>
  </si>
  <si>
    <t>6231470100000357339</t>
  </si>
  <si>
    <t>101005230510487</t>
  </si>
  <si>
    <t>牛自卫</t>
  </si>
  <si>
    <t>13938752914</t>
  </si>
  <si>
    <t>41042519790928607X</t>
  </si>
  <si>
    <t>6231470100000357370</t>
  </si>
  <si>
    <t>101005230610022</t>
  </si>
  <si>
    <t>郭金雪</t>
  </si>
  <si>
    <t>20230602</t>
  </si>
  <si>
    <t>河南省郏县安良镇岩郭村10号</t>
  </si>
  <si>
    <t>13461154567</t>
  </si>
  <si>
    <t>410425196107246012</t>
  </si>
  <si>
    <t>6231470100000357388</t>
  </si>
  <si>
    <t>20240601</t>
  </si>
  <si>
    <t>养羊</t>
  </si>
  <si>
    <t>101006230510223</t>
  </si>
  <si>
    <t>刘晓锋</t>
  </si>
  <si>
    <t>20230515</t>
  </si>
  <si>
    <t>河南省郏县薛店镇韩店村6号</t>
  </si>
  <si>
    <t>18317681793</t>
  </si>
  <si>
    <t>410425198404071019</t>
  </si>
  <si>
    <t>6231470100000334171</t>
  </si>
  <si>
    <t>20250514</t>
  </si>
  <si>
    <t>购买材料</t>
  </si>
  <si>
    <t>101006230510381</t>
  </si>
  <si>
    <t>刘梅</t>
  </si>
  <si>
    <t>20211230</t>
  </si>
  <si>
    <t>河南省郏县茨芭乡高村8号</t>
  </si>
  <si>
    <t>15937523384</t>
  </si>
  <si>
    <t>410425196802290525</t>
  </si>
  <si>
    <t>6231470100000245583</t>
  </si>
  <si>
    <t>20240510</t>
  </si>
  <si>
    <t>101006230510506</t>
  </si>
  <si>
    <t>郭巧霞</t>
  </si>
  <si>
    <t>河南省郏县安良镇水泉村</t>
  </si>
  <si>
    <t>17638291981</t>
  </si>
  <si>
    <t>410425196108176060</t>
  </si>
  <si>
    <t>6231470100000357313</t>
  </si>
  <si>
    <t>101006230510507</t>
  </si>
  <si>
    <t>王青粉</t>
  </si>
  <si>
    <t>15137521315</t>
  </si>
  <si>
    <t>410425197702116049</t>
  </si>
  <si>
    <t>6231470100000357347</t>
  </si>
  <si>
    <t>20240518</t>
  </si>
  <si>
    <t>101006230510508</t>
  </si>
  <si>
    <t>郭彩菊</t>
  </si>
  <si>
    <t>18768969590</t>
  </si>
  <si>
    <t>410425197010196041</t>
  </si>
  <si>
    <t>6231470100000116578</t>
  </si>
  <si>
    <t>101006230610756</t>
  </si>
  <si>
    <t>周秋娟</t>
  </si>
  <si>
    <t>20230627</t>
  </si>
  <si>
    <t>河南省郏县安良镇老山薛村3号</t>
  </si>
  <si>
    <t>15886733653</t>
  </si>
  <si>
    <t>41042519690512604X</t>
  </si>
  <si>
    <t>6231470100000357578</t>
  </si>
  <si>
    <t>20240626</t>
  </si>
  <si>
    <t>20240624</t>
  </si>
  <si>
    <t>101006230610755</t>
  </si>
  <si>
    <t>周秋收</t>
  </si>
  <si>
    <t>河南省郏县安良镇老山薛村1号</t>
  </si>
  <si>
    <t>15837537663</t>
  </si>
  <si>
    <t>410425196810076019</t>
  </si>
  <si>
    <t>6231470100000334437</t>
  </si>
  <si>
    <t>20240623</t>
  </si>
  <si>
    <t>101006230610773</t>
  </si>
  <si>
    <t>孙宗强</t>
  </si>
  <si>
    <t>河南省郏县安良镇三叉沟村3号</t>
  </si>
  <si>
    <t>15136993163</t>
  </si>
  <si>
    <t>410425197406286051</t>
  </si>
  <si>
    <t>6231470100000357396</t>
  </si>
  <si>
    <t>20240619</t>
  </si>
  <si>
    <t>101006230610775</t>
  </si>
  <si>
    <t>赵素红</t>
  </si>
  <si>
    <t>河南省郏县茨芭乡茨芭村</t>
  </si>
  <si>
    <t>15290788654</t>
  </si>
  <si>
    <t>410425197112301041</t>
  </si>
  <si>
    <t>6231470100000356299</t>
  </si>
  <si>
    <t>101006230610774</t>
  </si>
  <si>
    <t>董丛</t>
  </si>
  <si>
    <t>河南省郏县茨芭乡</t>
  </si>
  <si>
    <t>15515681500</t>
  </si>
  <si>
    <t>410425196708296023</t>
  </si>
  <si>
    <t>6231470100000356307</t>
  </si>
  <si>
    <t>101006230610754</t>
  </si>
  <si>
    <t>郝占锋</t>
  </si>
  <si>
    <t>13733769067</t>
  </si>
  <si>
    <t>410425197212056055</t>
  </si>
  <si>
    <t>6231470100000334429</t>
  </si>
  <si>
    <t>101105210810176</t>
  </si>
  <si>
    <t>李军政</t>
  </si>
  <si>
    <t>20210827</t>
  </si>
  <si>
    <t>河南省郏县薛店镇韩庄村1号</t>
  </si>
  <si>
    <t>17043053256</t>
  </si>
  <si>
    <t>410425196911151030</t>
  </si>
  <si>
    <t>6231470100000217921</t>
  </si>
  <si>
    <t>20240826</t>
  </si>
  <si>
    <t xml:space="preserve">  4.650000</t>
  </si>
  <si>
    <t>101105210810179</t>
  </si>
  <si>
    <t>王占景</t>
  </si>
  <si>
    <t>河南省郏县薛店镇下宫村3号</t>
  </si>
  <si>
    <t>17638272201</t>
  </si>
  <si>
    <t>410425197403031037</t>
  </si>
  <si>
    <t>6231470100000217962</t>
  </si>
  <si>
    <t>101105210810163</t>
  </si>
  <si>
    <t>马双莲</t>
  </si>
  <si>
    <t>河南省郏县薛店镇赵寨西村4号</t>
  </si>
  <si>
    <t>19836058293</t>
  </si>
  <si>
    <t>410425197201081028</t>
  </si>
  <si>
    <t>6231470100000217954</t>
  </si>
  <si>
    <t>101105210810162</t>
  </si>
  <si>
    <t>宋建设</t>
  </si>
  <si>
    <t>河南省郏县薛店镇王圪当村3号</t>
  </si>
  <si>
    <t>15993580264</t>
  </si>
  <si>
    <t>410425196806181035</t>
  </si>
  <si>
    <t>6231470100000218002</t>
  </si>
  <si>
    <t>101105210810193</t>
  </si>
  <si>
    <t>张占国</t>
  </si>
  <si>
    <t>河南省郏县薛店镇胡村9号</t>
  </si>
  <si>
    <t>15136940683</t>
  </si>
  <si>
    <t>410425196302111113</t>
  </si>
  <si>
    <t>6231470100000248165</t>
  </si>
  <si>
    <t>101105210810185</t>
  </si>
  <si>
    <t>张恒</t>
  </si>
  <si>
    <t>河南省郏县薛店镇张武楼村3号</t>
  </si>
  <si>
    <t>18768985933</t>
  </si>
  <si>
    <t>41042519870923101X</t>
  </si>
  <si>
    <t>6231470100000248181</t>
  </si>
  <si>
    <t>101105210810159</t>
  </si>
  <si>
    <t>刘翠菊</t>
  </si>
  <si>
    <t>15093808523</t>
  </si>
  <si>
    <t>410425196211251049</t>
  </si>
  <si>
    <t>6231470100000217996</t>
  </si>
  <si>
    <t>101105210810178</t>
  </si>
  <si>
    <t>韩光银</t>
  </si>
  <si>
    <t>河南省郏县薛店镇韩庄村4号</t>
  </si>
  <si>
    <t>13293065461</t>
  </si>
  <si>
    <t>41042519570324553X</t>
  </si>
  <si>
    <t>6231470100000217871</t>
  </si>
  <si>
    <t>101105210810196</t>
  </si>
  <si>
    <t>周永方</t>
  </si>
  <si>
    <t>河南省郏县薛店镇青杨庙西村7号</t>
  </si>
  <si>
    <t>18768938119</t>
  </si>
  <si>
    <t>410425197402221058</t>
  </si>
  <si>
    <t>6231470100000217822</t>
  </si>
  <si>
    <t>101105210810189</t>
  </si>
  <si>
    <t>胡国歧</t>
  </si>
  <si>
    <t>河南省郏县薛店镇胡村4号</t>
  </si>
  <si>
    <t>18317661761</t>
  </si>
  <si>
    <t>41042519680329101X</t>
  </si>
  <si>
    <t>6231470100000248173</t>
  </si>
  <si>
    <t>101105210810177</t>
  </si>
  <si>
    <t>王中伟</t>
  </si>
  <si>
    <t>河南省郏县薛店镇田湾村4</t>
  </si>
  <si>
    <t>13461130490</t>
  </si>
  <si>
    <t>410425196905231018</t>
  </si>
  <si>
    <t>6231470100000217970</t>
  </si>
  <si>
    <t>101105210810186</t>
  </si>
  <si>
    <t>周罗法</t>
  </si>
  <si>
    <t>河南省郏县薛店镇青杨庙西村3组</t>
  </si>
  <si>
    <t>15136985838</t>
  </si>
  <si>
    <t>41042519660226105X</t>
  </si>
  <si>
    <t>6231470100000217863</t>
  </si>
  <si>
    <t>101105210810191</t>
  </si>
  <si>
    <t>张培阳</t>
  </si>
  <si>
    <t>河南省郏县薛店镇胡村2号</t>
  </si>
  <si>
    <t>17637463945</t>
  </si>
  <si>
    <t>410425200103126055</t>
  </si>
  <si>
    <t>6231470100000248199</t>
  </si>
  <si>
    <t>101105210810187</t>
  </si>
  <si>
    <t>宋世磊</t>
  </si>
  <si>
    <t>河南省郏县薛店镇田湾村4号</t>
  </si>
  <si>
    <t>18860281061</t>
  </si>
  <si>
    <t>410425199004141078</t>
  </si>
  <si>
    <t>6231470100000217988</t>
  </si>
  <si>
    <t>101105210810188</t>
  </si>
  <si>
    <t>杨马</t>
  </si>
  <si>
    <t>河南省郏县薛店镇田湾村1号</t>
  </si>
  <si>
    <t>16573755601</t>
  </si>
  <si>
    <t>410425196609051012</t>
  </si>
  <si>
    <t>6231470100000248041</t>
  </si>
  <si>
    <t>101105210810167</t>
  </si>
  <si>
    <t>唐国亮</t>
  </si>
  <si>
    <t>河南省郏县薛店镇唐村3号</t>
  </si>
  <si>
    <t>13383904116</t>
  </si>
  <si>
    <t>410425195707171056</t>
  </si>
  <si>
    <t>6231470100000248082</t>
  </si>
  <si>
    <t>101105210810180</t>
  </si>
  <si>
    <t>吴书志</t>
  </si>
  <si>
    <t>河南省郏县薛店镇田湾村5号</t>
  </si>
  <si>
    <t>18738940262</t>
  </si>
  <si>
    <t>410425196410101019</t>
  </si>
  <si>
    <t>6231470100000248058</t>
  </si>
  <si>
    <t>101105210810166</t>
  </si>
  <si>
    <t>唐会侠</t>
  </si>
  <si>
    <t>15238280526</t>
  </si>
  <si>
    <t>410425199112101049</t>
  </si>
  <si>
    <t>6231470100000248074</t>
  </si>
  <si>
    <t>101105210810160</t>
  </si>
  <si>
    <t>任胜召</t>
  </si>
  <si>
    <t>17637592318</t>
  </si>
  <si>
    <t>41042519820117101X</t>
  </si>
  <si>
    <t>6231470100000217939</t>
  </si>
  <si>
    <t>101105210810161</t>
  </si>
  <si>
    <t>李志辉</t>
  </si>
  <si>
    <t>河南省郏县薛店镇王圪当村1号</t>
  </si>
  <si>
    <t>18768914201</t>
  </si>
  <si>
    <t>410425197001301030</t>
  </si>
  <si>
    <t>6231470100000248025</t>
  </si>
  <si>
    <t>101105210910176</t>
  </si>
  <si>
    <t>赵国军</t>
  </si>
  <si>
    <t>20210918</t>
  </si>
  <si>
    <t>河南省郏县薛店镇薛店西村5号</t>
  </si>
  <si>
    <t>13103657523</t>
  </si>
  <si>
    <t>410425196210141059</t>
  </si>
  <si>
    <t>6231470100000251045</t>
  </si>
  <si>
    <t>20240917</t>
  </si>
  <si>
    <t>101105210910177</t>
  </si>
  <si>
    <t>李耀辉</t>
  </si>
  <si>
    <t>河南省郏县薛店镇薛店西村1号</t>
  </si>
  <si>
    <t>13409342886</t>
  </si>
  <si>
    <t>410425199006081056</t>
  </si>
  <si>
    <t>6231470100000251128</t>
  </si>
  <si>
    <t>101105210910178</t>
  </si>
  <si>
    <t>马电勋</t>
  </si>
  <si>
    <t>河南省郏县薛店镇薛店西村6号</t>
  </si>
  <si>
    <t>18337531401</t>
  </si>
  <si>
    <t>410425195702231013</t>
  </si>
  <si>
    <t>6231470100000251110</t>
  </si>
  <si>
    <t>101105210910179</t>
  </si>
  <si>
    <t>石伟峰</t>
  </si>
  <si>
    <t>河南省郏县薛店镇薛店西村9号</t>
  </si>
  <si>
    <t>18337598535</t>
  </si>
  <si>
    <t>410425198812011058</t>
  </si>
  <si>
    <t>6231470100000251037</t>
  </si>
  <si>
    <t>101105210910175</t>
  </si>
  <si>
    <t>李国法</t>
  </si>
  <si>
    <t>河南省郏县薛店镇薛店西村4号</t>
  </si>
  <si>
    <t>13409471320</t>
  </si>
  <si>
    <t>410425196908221050</t>
  </si>
  <si>
    <t>6231470100000251060</t>
  </si>
  <si>
    <t>101105210910218</t>
  </si>
  <si>
    <t>卢大萍</t>
  </si>
  <si>
    <t>20210923</t>
  </si>
  <si>
    <t>河南省郏县长桥镇确李村2号</t>
  </si>
  <si>
    <t>19937527037</t>
  </si>
  <si>
    <t>410425196409253525</t>
  </si>
  <si>
    <t>6231470100000252084</t>
  </si>
  <si>
    <t>20230922</t>
  </si>
  <si>
    <t>20231012</t>
  </si>
  <si>
    <t>101105210910215</t>
  </si>
  <si>
    <t>闫永昌</t>
  </si>
  <si>
    <t>河南省郏县长桥镇闫楼村3号</t>
  </si>
  <si>
    <t>13283069636</t>
  </si>
  <si>
    <t>41042519690901351X</t>
  </si>
  <si>
    <t>6231470100000252050</t>
  </si>
  <si>
    <t>20231208</t>
  </si>
  <si>
    <t>101105210910214</t>
  </si>
  <si>
    <t>候书超</t>
  </si>
  <si>
    <t>河南省郏县长桥镇坡河村5号</t>
  </si>
  <si>
    <t>18768940251</t>
  </si>
  <si>
    <t>410425197011083575</t>
  </si>
  <si>
    <t>6231470100000252027</t>
  </si>
  <si>
    <t>20231002</t>
  </si>
  <si>
    <t>101105210910208</t>
  </si>
  <si>
    <t>李国岭</t>
  </si>
  <si>
    <t>河南省郏县长桥镇罗沟村2号</t>
  </si>
  <si>
    <t>13213840397</t>
  </si>
  <si>
    <t>410425196207083513</t>
  </si>
  <si>
    <t>6231470100000250500</t>
  </si>
  <si>
    <t>20230928</t>
  </si>
  <si>
    <t>101105210910210</t>
  </si>
  <si>
    <t>聂俊锋</t>
  </si>
  <si>
    <t>河南省郏县长桥镇花里赵村5号</t>
  </si>
  <si>
    <t>18768913271</t>
  </si>
  <si>
    <t>410425197703263518</t>
  </si>
  <si>
    <t>6231470100000250450</t>
  </si>
  <si>
    <t>20230929</t>
  </si>
  <si>
    <t>101105210910216</t>
  </si>
  <si>
    <t>李二红</t>
  </si>
  <si>
    <t>河南省郏县堂街镇孔东村后王庄6号</t>
  </si>
  <si>
    <t>13937577934</t>
  </si>
  <si>
    <t>410425196508245520</t>
  </si>
  <si>
    <t>6231470100000252076</t>
  </si>
  <si>
    <t>101105210910228</t>
  </si>
  <si>
    <t>秦水楼</t>
  </si>
  <si>
    <t>郏县长桥镇郑桥村5号</t>
  </si>
  <si>
    <t>13526621095</t>
  </si>
  <si>
    <t>410425198903193512</t>
  </si>
  <si>
    <t>6231470100000252167</t>
  </si>
  <si>
    <t>20230920</t>
  </si>
  <si>
    <t>101105210910207</t>
  </si>
  <si>
    <t>郭广普</t>
  </si>
  <si>
    <t>河南省郏县长桥镇郑桥村4</t>
  </si>
  <si>
    <t>15093856213</t>
  </si>
  <si>
    <t>410425196402043533</t>
  </si>
  <si>
    <t>6231470100000252225</t>
  </si>
  <si>
    <t>101105210910226</t>
  </si>
  <si>
    <t>郑伟毫</t>
  </si>
  <si>
    <t>郏县长桥镇郑桥村4组</t>
  </si>
  <si>
    <t>17513278017</t>
  </si>
  <si>
    <t>410425197909046519</t>
  </si>
  <si>
    <t>6231470100000252183</t>
  </si>
  <si>
    <t>101105210910222</t>
  </si>
  <si>
    <t>王帅锋</t>
  </si>
  <si>
    <t>河南省郏县长桥镇渔西村6号</t>
  </si>
  <si>
    <t>18236661082</t>
  </si>
  <si>
    <t>410425198003073574</t>
  </si>
  <si>
    <t>6231470100000252100</t>
  </si>
  <si>
    <t>101105210910213</t>
  </si>
  <si>
    <t>陈晓克</t>
  </si>
  <si>
    <t>河南省郏县长桥镇渔东村1号</t>
  </si>
  <si>
    <t>17530990586</t>
  </si>
  <si>
    <t>410425198211173553</t>
  </si>
  <si>
    <t>6231470100000252035</t>
  </si>
  <si>
    <t>20231130</t>
  </si>
  <si>
    <t>101105210910220</t>
  </si>
  <si>
    <t>孙振强</t>
  </si>
  <si>
    <t>河南省郏县长桥镇渔西村3组</t>
  </si>
  <si>
    <t>15237521192</t>
  </si>
  <si>
    <t>410425196807153597</t>
  </si>
  <si>
    <t>6231470100000252134</t>
  </si>
  <si>
    <t>101105210910223</t>
  </si>
  <si>
    <t>王现法</t>
  </si>
  <si>
    <t>河南省郏县长桥镇渔西村2号</t>
  </si>
  <si>
    <t>15037510634</t>
  </si>
  <si>
    <t>410425195803213519</t>
  </si>
  <si>
    <t>6231470100000252118</t>
  </si>
  <si>
    <t>101105210910217</t>
  </si>
  <si>
    <t>李岗</t>
  </si>
  <si>
    <t>河南省郏县长桥镇确李村1号</t>
  </si>
  <si>
    <t>15836926951</t>
  </si>
  <si>
    <t>410425197005043518</t>
  </si>
  <si>
    <t>6231470100000252068</t>
  </si>
  <si>
    <t>101105210910219</t>
  </si>
  <si>
    <t>孙万正</t>
  </si>
  <si>
    <t>河南省郏县长桥镇渔西村5号</t>
  </si>
  <si>
    <t>13461177381</t>
  </si>
  <si>
    <t>410425197009153511</t>
  </si>
  <si>
    <t>6231470100000252126</t>
  </si>
  <si>
    <t>101105210910221</t>
  </si>
  <si>
    <t>王松卫</t>
  </si>
  <si>
    <t>河南省郏县长桥镇李常庄1号</t>
  </si>
  <si>
    <t>13461165722</t>
  </si>
  <si>
    <t>41042519810501353X</t>
  </si>
  <si>
    <t>6231470100000252142</t>
  </si>
  <si>
    <t>101105210910211</t>
  </si>
  <si>
    <t>赵串娃</t>
  </si>
  <si>
    <t>河南省郏县长桥镇花里赵村2号</t>
  </si>
  <si>
    <t>13783594125</t>
  </si>
  <si>
    <t>410425197010163514</t>
  </si>
  <si>
    <t>6231470100000250492</t>
  </si>
  <si>
    <t>101105210910224</t>
  </si>
  <si>
    <t>郭全文</t>
  </si>
  <si>
    <t>河南省郏县长桥镇郑桥村2号</t>
  </si>
  <si>
    <t>15617303914</t>
  </si>
  <si>
    <t>410425195912313519</t>
  </si>
  <si>
    <t>6231470100000252092</t>
  </si>
  <si>
    <t>20231106</t>
  </si>
  <si>
    <t>101105210910209</t>
  </si>
  <si>
    <t>王彩玲</t>
  </si>
  <si>
    <t>河南省郏县长桥镇郑桥村1号</t>
  </si>
  <si>
    <t>15938981531</t>
  </si>
  <si>
    <t>410425196206203544</t>
  </si>
  <si>
    <t>6231470100000252019</t>
  </si>
  <si>
    <t>101105210910230</t>
  </si>
  <si>
    <t>郭进军</t>
  </si>
  <si>
    <t>20210926</t>
  </si>
  <si>
    <t>18237553071</t>
  </si>
  <si>
    <t>41042519710802351X</t>
  </si>
  <si>
    <t>6231470100000252175</t>
  </si>
  <si>
    <t>20230925</t>
  </si>
  <si>
    <t>101105210910229</t>
  </si>
  <si>
    <t>郭悬</t>
  </si>
  <si>
    <t>15036856133</t>
  </si>
  <si>
    <t>410425196809283555</t>
  </si>
  <si>
    <t>6231470100000252191</t>
  </si>
  <si>
    <t>101105210910227</t>
  </si>
  <si>
    <t>秦小红</t>
  </si>
  <si>
    <t>郏县长桥镇豆堂村8号</t>
  </si>
  <si>
    <t>15837579137</t>
  </si>
  <si>
    <t>410425198303053567</t>
  </si>
  <si>
    <t>6231470100000252159</t>
  </si>
  <si>
    <t>101105210910246</t>
  </si>
  <si>
    <t>李欠均</t>
  </si>
  <si>
    <t>河南省郏县长桥镇西谷刘村2号</t>
  </si>
  <si>
    <t>15237561433</t>
  </si>
  <si>
    <t>410425198212253547</t>
  </si>
  <si>
    <t>6231470100000252233</t>
  </si>
  <si>
    <t>101105210910245</t>
  </si>
  <si>
    <t>李帅锋</t>
  </si>
  <si>
    <t>河南省郏县长桥镇瓦厦吴村3号</t>
  </si>
  <si>
    <t>15690718455</t>
  </si>
  <si>
    <t>410425198108103514</t>
  </si>
  <si>
    <t>6231470100000252217</t>
  </si>
  <si>
    <t>101105210910255</t>
  </si>
  <si>
    <t>候秋荣</t>
  </si>
  <si>
    <t>15093765694</t>
  </si>
  <si>
    <t>410425197411023563</t>
  </si>
  <si>
    <t>6231470100000109656</t>
  </si>
  <si>
    <t>101105210910212</t>
  </si>
  <si>
    <t>徐明志</t>
  </si>
  <si>
    <t>河南省郏县长桥镇白庄8号</t>
  </si>
  <si>
    <t>17163753242</t>
  </si>
  <si>
    <t>410425196306123533</t>
  </si>
  <si>
    <t>6231470100000250476</t>
  </si>
  <si>
    <t>101105210910301</t>
  </si>
  <si>
    <t>张秀芹</t>
  </si>
  <si>
    <t>20210930</t>
  </si>
  <si>
    <t>河南省郏县长桥镇王庄3号</t>
  </si>
  <si>
    <t>13213837558</t>
  </si>
  <si>
    <t>410425196502153625</t>
  </si>
  <si>
    <t>6231470100000253082</t>
  </si>
  <si>
    <t>20230930</t>
  </si>
  <si>
    <t>101105210910300</t>
  </si>
  <si>
    <t>王国定</t>
  </si>
  <si>
    <t>河南省郏县长桥镇王庄2号</t>
  </si>
  <si>
    <t>15093800655</t>
  </si>
  <si>
    <t>410425196401023514</t>
  </si>
  <si>
    <t>6231470100000252258</t>
  </si>
  <si>
    <t>101105220910222</t>
  </si>
  <si>
    <t>秦钦</t>
  </si>
  <si>
    <t>20220929</t>
  </si>
  <si>
    <t>河南省郏县王集乡龙头槐村3号</t>
  </si>
  <si>
    <t>15993539612</t>
  </si>
  <si>
    <t>410425197212273033</t>
  </si>
  <si>
    <t>6231470100000309017</t>
  </si>
  <si>
    <t>20240928</t>
  </si>
  <si>
    <t>20240401</t>
  </si>
  <si>
    <t>101105221010056</t>
  </si>
  <si>
    <t>刘现国</t>
  </si>
  <si>
    <t>20210813</t>
  </si>
  <si>
    <t>河南省郏县薛店镇使郎庙村1号</t>
  </si>
  <si>
    <t>18337553039</t>
  </si>
  <si>
    <t>410425196210301112</t>
  </si>
  <si>
    <t>6231470100000244263</t>
  </si>
  <si>
    <t>20221012</t>
  </si>
  <si>
    <t>20241010</t>
  </si>
  <si>
    <t>20231227</t>
  </si>
  <si>
    <t>101105221010140</t>
  </si>
  <si>
    <t>郑改红</t>
  </si>
  <si>
    <t>20221019</t>
  </si>
  <si>
    <t>河南省郏县冢头镇段村达理王村5号</t>
  </si>
  <si>
    <t>15136924821</t>
  </si>
  <si>
    <t>410425197611124027</t>
  </si>
  <si>
    <t>6231470100000251441</t>
  </si>
  <si>
    <t>20241018</t>
  </si>
  <si>
    <t>20240218</t>
  </si>
  <si>
    <t>101105221010224</t>
  </si>
  <si>
    <t>蔡元秀</t>
  </si>
  <si>
    <t>20210924</t>
  </si>
  <si>
    <t>河南省郏县冢头镇圪塔王村3号</t>
  </si>
  <si>
    <t>18603908747</t>
  </si>
  <si>
    <t>410425196903304068</t>
  </si>
  <si>
    <t>6231470100000252431</t>
  </si>
  <si>
    <t>20221031</t>
  </si>
  <si>
    <t>20241030</t>
  </si>
  <si>
    <t>20240613</t>
  </si>
  <si>
    <t>101105221110009</t>
  </si>
  <si>
    <t>刘红宾</t>
  </si>
  <si>
    <t>河南省郏县薛店镇刘七村4号</t>
  </si>
  <si>
    <t>15937594653</t>
  </si>
  <si>
    <t>410425196502041033</t>
  </si>
  <si>
    <t>6231470100000252746</t>
  </si>
  <si>
    <t>20221103</t>
  </si>
  <si>
    <t>20241102</t>
  </si>
  <si>
    <t>20240304</t>
  </si>
  <si>
    <t>101105230110071</t>
  </si>
  <si>
    <t>马延杰</t>
  </si>
  <si>
    <t>河南省郏县堂街镇石桥村3号</t>
  </si>
  <si>
    <t>13273898006</t>
  </si>
  <si>
    <t>410425198507025517</t>
  </si>
  <si>
    <t>6231470100000262190</t>
  </si>
  <si>
    <t>20230106</t>
  </si>
  <si>
    <t>20250105</t>
  </si>
  <si>
    <t>101105230110073</t>
  </si>
  <si>
    <t>冯伟</t>
  </si>
  <si>
    <t>河南省郏县堂街镇士西村1号</t>
  </si>
  <si>
    <t>18337509240</t>
  </si>
  <si>
    <t>410425198111125538</t>
  </si>
  <si>
    <t>6231470100000262596</t>
  </si>
  <si>
    <t>101105230110072</t>
  </si>
  <si>
    <t>苏文正</t>
  </si>
  <si>
    <t>河南省郏县堂街镇汪来湾村1号</t>
  </si>
  <si>
    <t>16526378685</t>
  </si>
  <si>
    <t>410425196208145675</t>
  </si>
  <si>
    <t>6231470100000262224</t>
  </si>
  <si>
    <t>101105230110142</t>
  </si>
  <si>
    <t>娄广洲</t>
  </si>
  <si>
    <t>河南省郏县堂街镇石桥店9号</t>
  </si>
  <si>
    <t>15093852453</t>
  </si>
  <si>
    <t>410425196912155519</t>
  </si>
  <si>
    <t>6231470100000262216</t>
  </si>
  <si>
    <t>20230111</t>
  </si>
  <si>
    <t>20250110</t>
  </si>
  <si>
    <t>101105230110141</t>
  </si>
  <si>
    <t>马如义</t>
  </si>
  <si>
    <t>河南省郏县堂街镇石桥店5号</t>
  </si>
  <si>
    <t>15994042627</t>
  </si>
  <si>
    <t>410425196508155517</t>
  </si>
  <si>
    <t>6231470100000262208</t>
  </si>
  <si>
    <t>101105230210083</t>
  </si>
  <si>
    <t>李鹏飞</t>
  </si>
  <si>
    <t>20230207</t>
  </si>
  <si>
    <t>13700753312</t>
  </si>
  <si>
    <t>410425198303056071</t>
  </si>
  <si>
    <t>6231470100000329387</t>
  </si>
  <si>
    <t>20250206</t>
  </si>
  <si>
    <t>101105230210101</t>
  </si>
  <si>
    <t>李豪杰</t>
  </si>
  <si>
    <t>20230208</t>
  </si>
  <si>
    <t>河南省郏县冢头镇东街村9号</t>
  </si>
  <si>
    <t>13346728555</t>
  </si>
  <si>
    <t>410425197904144056</t>
  </si>
  <si>
    <t>6231470100000315550</t>
  </si>
  <si>
    <t>20250207</t>
  </si>
  <si>
    <t>101105230310711</t>
  </si>
  <si>
    <t>靳强</t>
  </si>
  <si>
    <t>20220331</t>
  </si>
  <si>
    <t>河南省郏县冢头镇靳庄村4号</t>
  </si>
  <si>
    <t>17530932317</t>
  </si>
  <si>
    <t>410425196201264030</t>
  </si>
  <si>
    <t>6231470100000291520</t>
  </si>
  <si>
    <t>20230329</t>
  </si>
  <si>
    <t>20250328</t>
  </si>
  <si>
    <t>101105230310710</t>
  </si>
  <si>
    <t>杨天杰</t>
  </si>
  <si>
    <t>河南省郏县冢头镇李渡口村1号</t>
  </si>
  <si>
    <t>18749638202</t>
  </si>
  <si>
    <t>410425197410304013</t>
  </si>
  <si>
    <t>6231470101000014961</t>
  </si>
  <si>
    <t>101105230310712</t>
  </si>
  <si>
    <t>王香红</t>
  </si>
  <si>
    <t>河南省郏县冢头镇拐河村1号</t>
  </si>
  <si>
    <t>13461252401</t>
  </si>
  <si>
    <t>410425197110183520</t>
  </si>
  <si>
    <t>6231470100000342331</t>
  </si>
  <si>
    <t>101105230410303</t>
  </si>
  <si>
    <t>王巩昌</t>
  </si>
  <si>
    <t>20230419</t>
  </si>
  <si>
    <t>河南省郏县薛店镇谢庄1号</t>
  </si>
  <si>
    <t>13017974908</t>
  </si>
  <si>
    <t>410425197404171031</t>
  </si>
  <si>
    <t>6231470100000346811</t>
  </si>
  <si>
    <t>20250418</t>
  </si>
  <si>
    <t>101105230410551</t>
  </si>
  <si>
    <t>林向红</t>
  </si>
  <si>
    <t>20230428</t>
  </si>
  <si>
    <t>郏县渣元乡下孙村1号</t>
  </si>
  <si>
    <t>13461229641</t>
  </si>
  <si>
    <t>410425196703021522</t>
  </si>
  <si>
    <t>6231470100000347678</t>
  </si>
  <si>
    <t>20250427</t>
  </si>
  <si>
    <t>101105230510290</t>
  </si>
  <si>
    <t>梁丙义</t>
  </si>
  <si>
    <t>20220418</t>
  </si>
  <si>
    <t>河南省郏县冢头镇梁庄村2号</t>
  </si>
  <si>
    <t>13781869951</t>
  </si>
  <si>
    <t>410425196408044019</t>
  </si>
  <si>
    <t>6231470100000296362</t>
  </si>
  <si>
    <t>20230517</t>
  </si>
  <si>
    <t>20250516</t>
  </si>
  <si>
    <t>101105230510459</t>
  </si>
  <si>
    <t>李永章</t>
  </si>
  <si>
    <t>郏县安良镇田庄3号</t>
  </si>
  <si>
    <t>13783753485</t>
  </si>
  <si>
    <t>410425197303086030</t>
  </si>
  <si>
    <t>6231470100000354898</t>
  </si>
  <si>
    <t>101105230510458</t>
  </si>
  <si>
    <t>刘联锋</t>
  </si>
  <si>
    <t>河南省郏县安良镇田庄4号</t>
  </si>
  <si>
    <t>15067880493</t>
  </si>
  <si>
    <t>410425196807146039</t>
  </si>
  <si>
    <t>6231470100000350326</t>
  </si>
  <si>
    <t>101105230510453</t>
  </si>
  <si>
    <t>文素彩</t>
  </si>
  <si>
    <t>河南省郏县安良镇田庄5号</t>
  </si>
  <si>
    <t>15237598376</t>
  </si>
  <si>
    <t>410425197907116106</t>
  </si>
  <si>
    <t>6231470100000216998</t>
  </si>
  <si>
    <t>101105230510469</t>
  </si>
  <si>
    <t>李战彪</t>
  </si>
  <si>
    <t>15836989370</t>
  </si>
  <si>
    <t>410425197301186038</t>
  </si>
  <si>
    <t>6231470100000350300</t>
  </si>
  <si>
    <t>101105230510452</t>
  </si>
  <si>
    <t>曹俊显</t>
  </si>
  <si>
    <t>河南省郏县安良镇田庄1号</t>
  </si>
  <si>
    <t>13733937293</t>
  </si>
  <si>
    <t>410425198606286018</t>
  </si>
  <si>
    <t>6231470100000350359</t>
  </si>
  <si>
    <t>101105230510449</t>
  </si>
  <si>
    <t>李国奇</t>
  </si>
  <si>
    <t>河南省郏县安良镇田庄2号</t>
  </si>
  <si>
    <t>15738998854</t>
  </si>
  <si>
    <t>41042519661016601X</t>
  </si>
  <si>
    <t>6231470100000312656</t>
  </si>
  <si>
    <t>101105230510471</t>
  </si>
  <si>
    <t>曹广召</t>
  </si>
  <si>
    <t>15638651819</t>
  </si>
  <si>
    <t>410425196511026011</t>
  </si>
  <si>
    <t>6231470100000350367</t>
  </si>
  <si>
    <t>101105230510447</t>
  </si>
  <si>
    <t>李俊好</t>
  </si>
  <si>
    <t>18737520934</t>
  </si>
  <si>
    <t>410425197712216019</t>
  </si>
  <si>
    <t>6231470100000350268</t>
  </si>
  <si>
    <t>101105230510451</t>
  </si>
  <si>
    <t>李继锋</t>
  </si>
  <si>
    <t>河南省郏县安良镇田庄3组</t>
  </si>
  <si>
    <t>15036885905</t>
  </si>
  <si>
    <t>410425197506166030</t>
  </si>
  <si>
    <t>6231470100000353833</t>
  </si>
  <si>
    <t>101105230610064</t>
  </si>
  <si>
    <t>张培贤</t>
  </si>
  <si>
    <t>20230605</t>
  </si>
  <si>
    <t>13721850191</t>
  </si>
  <si>
    <t>410425196701166058</t>
  </si>
  <si>
    <t>6231470100000356711</t>
  </si>
  <si>
    <t>20240604</t>
  </si>
  <si>
    <t>101105230610103</t>
  </si>
  <si>
    <t>王国和</t>
  </si>
  <si>
    <t>20230607</t>
  </si>
  <si>
    <t>郏县安良镇高门垌村3号</t>
  </si>
  <si>
    <t>15938940156</t>
  </si>
  <si>
    <t>410425196806026035</t>
  </si>
  <si>
    <t>6231470100000356703</t>
  </si>
  <si>
    <t>20240606</t>
  </si>
  <si>
    <t>101105230610102</t>
  </si>
  <si>
    <t>陈战锋</t>
  </si>
  <si>
    <t>郏县安良镇段沟村1</t>
  </si>
  <si>
    <t>15537586253</t>
  </si>
  <si>
    <t>410425197612036037</t>
  </si>
  <si>
    <t>6231470100000356737</t>
  </si>
  <si>
    <t>101105230610144</t>
  </si>
  <si>
    <t>李麦圈</t>
  </si>
  <si>
    <t>20230608</t>
  </si>
  <si>
    <t>13409493927</t>
  </si>
  <si>
    <t>41042519640124603X</t>
  </si>
  <si>
    <t>6231470100000356695</t>
  </si>
  <si>
    <t>20240607</t>
  </si>
  <si>
    <t>20240605</t>
  </si>
  <si>
    <t>101105230610412</t>
  </si>
  <si>
    <t>丁新奎</t>
  </si>
  <si>
    <t>20230619</t>
  </si>
  <si>
    <t>河南省郏县堂街镇丁庄4</t>
  </si>
  <si>
    <t>13183357068</t>
  </si>
  <si>
    <t>410425196912155615</t>
  </si>
  <si>
    <t>6231470100000357214</t>
  </si>
  <si>
    <t>20250618</t>
  </si>
  <si>
    <t>101105230610753</t>
  </si>
  <si>
    <t>岳红向</t>
  </si>
  <si>
    <t>郏县安良镇三叉沟村5组</t>
  </si>
  <si>
    <t>15637558268</t>
  </si>
  <si>
    <t>410425197511026112</t>
  </si>
  <si>
    <t>6231470100000356745</t>
  </si>
  <si>
    <t>101105230710290</t>
  </si>
  <si>
    <t>杨月琴</t>
  </si>
  <si>
    <t>20230714</t>
  </si>
  <si>
    <t>郏县安良镇水么湾村</t>
  </si>
  <si>
    <t>15038936390</t>
  </si>
  <si>
    <t>410425197610166065</t>
  </si>
  <si>
    <t>6231470100000357735</t>
  </si>
  <si>
    <t>20240713</t>
  </si>
  <si>
    <t>20240611</t>
  </si>
  <si>
    <t>101105230710309</t>
  </si>
  <si>
    <t>赵彩侠</t>
  </si>
  <si>
    <t>20230717</t>
  </si>
  <si>
    <t>河南省郏县薛店镇薛店北村7号</t>
  </si>
  <si>
    <t>13837564501</t>
  </si>
  <si>
    <t>410425197708271023</t>
  </si>
  <si>
    <t>6231470100000362073</t>
  </si>
  <si>
    <t>20240716</t>
  </si>
  <si>
    <t>101105230710414</t>
  </si>
  <si>
    <t>陈广兴</t>
  </si>
  <si>
    <t>20230721</t>
  </si>
  <si>
    <t>河南省郏县冢头镇小庙张村5号</t>
  </si>
  <si>
    <t>19271797638</t>
  </si>
  <si>
    <t>410425196712244058</t>
  </si>
  <si>
    <t>6231470100000362859</t>
  </si>
  <si>
    <t>20240720</t>
  </si>
  <si>
    <t>101105230710410</t>
  </si>
  <si>
    <t>卢玉殿</t>
  </si>
  <si>
    <t>河南省郏县冢头镇纪村4号</t>
  </si>
  <si>
    <t>13461283217</t>
  </si>
  <si>
    <t>410425196210224057</t>
  </si>
  <si>
    <t>6231470100000362834</t>
  </si>
  <si>
    <t>20240620</t>
  </si>
  <si>
    <t>101107220610198</t>
  </si>
  <si>
    <t>董延超</t>
  </si>
  <si>
    <t>20220617</t>
  </si>
  <si>
    <t>河南省郏县薛店镇冢王东村6号</t>
  </si>
  <si>
    <t>17837561025</t>
  </si>
  <si>
    <t>410425198308201012</t>
  </si>
  <si>
    <t>6231470100000305239</t>
  </si>
  <si>
    <t>20240616</t>
  </si>
  <si>
    <t xml:space="preserve">  4.450000</t>
  </si>
  <si>
    <t>101107220610195</t>
  </si>
  <si>
    <t>许军旗</t>
  </si>
  <si>
    <t>15637990024</t>
  </si>
  <si>
    <t>410425196603151012</t>
  </si>
  <si>
    <t>6231470100000305205</t>
  </si>
  <si>
    <t>101107220610203</t>
  </si>
  <si>
    <t>李瑞晓</t>
  </si>
  <si>
    <t>河南省郏县薛店镇李庄5号</t>
  </si>
  <si>
    <t>13071730795</t>
  </si>
  <si>
    <t>410425198010031049</t>
  </si>
  <si>
    <t>6231470100000305072</t>
  </si>
  <si>
    <t>101107220610188</t>
  </si>
  <si>
    <t>王发林</t>
  </si>
  <si>
    <t>河南省郏县薛店镇冢王北村9号</t>
  </si>
  <si>
    <t>15136908892</t>
  </si>
  <si>
    <t>410425197002141075</t>
  </si>
  <si>
    <t>6231470100000251011</t>
  </si>
  <si>
    <t>101107220610200</t>
  </si>
  <si>
    <t>刘晓栋</t>
  </si>
  <si>
    <t>河南省郏县薛店镇使郎庙村3号</t>
  </si>
  <si>
    <t>15737599735</t>
  </si>
  <si>
    <t>410425198312081033</t>
  </si>
  <si>
    <t>6231470100000305106</t>
  </si>
  <si>
    <t>20240617</t>
  </si>
  <si>
    <t>101107220610191</t>
  </si>
  <si>
    <t>张延军</t>
  </si>
  <si>
    <t>河南省郏县薛店镇韩店村7号</t>
  </si>
  <si>
    <t>15993509575</t>
  </si>
  <si>
    <t>410425197401071019</t>
  </si>
  <si>
    <t>6231470100000305254</t>
  </si>
  <si>
    <t>101107220610189</t>
  </si>
  <si>
    <t>刘朝庆</t>
  </si>
  <si>
    <t>河南省郏县薛店镇韩店村3号</t>
  </si>
  <si>
    <t>18236663191</t>
  </si>
  <si>
    <t>410425196705031011</t>
  </si>
  <si>
    <t>6231470100000305270</t>
  </si>
  <si>
    <t>101107220610204</t>
  </si>
  <si>
    <t>张信伟</t>
  </si>
  <si>
    <t>河南省郏县薛店镇李庄1号</t>
  </si>
  <si>
    <t>13233703087</t>
  </si>
  <si>
    <t>410425198803191034</t>
  </si>
  <si>
    <t>6231470100000305080</t>
  </si>
  <si>
    <t>101107220610202</t>
  </si>
  <si>
    <t>刘召阳</t>
  </si>
  <si>
    <t>河南省郏县薛店镇使郎庙村2号</t>
  </si>
  <si>
    <t>13937531968</t>
  </si>
  <si>
    <t>410425197107261014</t>
  </si>
  <si>
    <t>6231470100000305114</t>
  </si>
  <si>
    <t>101107220610192</t>
  </si>
  <si>
    <t>王素红</t>
  </si>
  <si>
    <t>15639989605</t>
  </si>
  <si>
    <t>410425197004121086</t>
  </si>
  <si>
    <t>6231470100000305262</t>
  </si>
  <si>
    <t>101107220610199</t>
  </si>
  <si>
    <t>许相奇</t>
  </si>
  <si>
    <t>15617305638</t>
  </si>
  <si>
    <t>410425195804121018</t>
  </si>
  <si>
    <t>6231470100000305197</t>
  </si>
  <si>
    <t>101107220610196</t>
  </si>
  <si>
    <t>薛公民</t>
  </si>
  <si>
    <t>河南省郏县薛店镇冢王东村3号</t>
  </si>
  <si>
    <t>15517860753</t>
  </si>
  <si>
    <t>410425196909201019</t>
  </si>
  <si>
    <t>6231470100000305247</t>
  </si>
  <si>
    <t>101107220610201</t>
  </si>
  <si>
    <t>王团营</t>
  </si>
  <si>
    <t>河南省郏县薛店镇太朴寨村2号</t>
  </si>
  <si>
    <t>17791602156</t>
  </si>
  <si>
    <t>410425197601081051</t>
  </si>
  <si>
    <t>6231470100000305155</t>
  </si>
  <si>
    <t>101107220610190</t>
  </si>
  <si>
    <t>王国停</t>
  </si>
  <si>
    <t>河南省郏县薛店镇青杨庙南村6号</t>
  </si>
  <si>
    <t>18236661587</t>
  </si>
  <si>
    <t>410425196311241016</t>
  </si>
  <si>
    <t>6231470100000305189</t>
  </si>
  <si>
    <t>101107220610197</t>
  </si>
  <si>
    <t>赵景良</t>
  </si>
  <si>
    <t>河南省郏县薛店镇赵寨西村3号</t>
  </si>
  <si>
    <t>18317617548</t>
  </si>
  <si>
    <t>410425197705251051</t>
  </si>
  <si>
    <t>6231470100000305221</t>
  </si>
  <si>
    <t>101107220610247</t>
  </si>
  <si>
    <t>高石头</t>
  </si>
  <si>
    <t>20220622</t>
  </si>
  <si>
    <t>河南省郏县薛店镇冢王西村5号</t>
  </si>
  <si>
    <t>15937536658</t>
  </si>
  <si>
    <t>410425196307191036</t>
  </si>
  <si>
    <t>6231470100000305098</t>
  </si>
  <si>
    <t>20240621</t>
  </si>
  <si>
    <t>101107220610258</t>
  </si>
  <si>
    <t>石国磊</t>
  </si>
  <si>
    <t>20220623</t>
  </si>
  <si>
    <t>河南省郏县薛店镇使郎庙村8号</t>
  </si>
  <si>
    <t>15738168523</t>
  </si>
  <si>
    <t>410425198206031016</t>
  </si>
  <si>
    <t>6231470100000305122</t>
  </si>
  <si>
    <t>20240622</t>
  </si>
  <si>
    <t>101107220610280</t>
  </si>
  <si>
    <t>李影</t>
  </si>
  <si>
    <t>20220624</t>
  </si>
  <si>
    <t>河南省郏县薛店镇李庄2号</t>
  </si>
  <si>
    <t>18317696748</t>
  </si>
  <si>
    <t>341221197706244888</t>
  </si>
  <si>
    <t>6231470100000305171</t>
  </si>
  <si>
    <t>101107220610290</t>
  </si>
  <si>
    <t>谷进永</t>
  </si>
  <si>
    <t>河南省郏县薛店镇李庄3号</t>
  </si>
  <si>
    <t>15093811015</t>
  </si>
  <si>
    <t>410425197708271015</t>
  </si>
  <si>
    <t>6231470100000305163</t>
  </si>
  <si>
    <t>101107220610407</t>
  </si>
  <si>
    <t>张新创</t>
  </si>
  <si>
    <t>20220630</t>
  </si>
  <si>
    <t>郏县薛店镇李庄3号</t>
  </si>
  <si>
    <t>13213807131</t>
  </si>
  <si>
    <t>410425196004286038</t>
  </si>
  <si>
    <t>6231470100000282917</t>
  </si>
  <si>
    <t>20240629</t>
  </si>
  <si>
    <t>101107220610411</t>
  </si>
  <si>
    <t>栗朋飞</t>
  </si>
  <si>
    <t>郏县薛店镇冢王东村2号</t>
  </si>
  <si>
    <t>15738180284</t>
  </si>
  <si>
    <t>410425198204071030</t>
  </si>
  <si>
    <t>6231470100000282891</t>
  </si>
  <si>
    <t>101107220610406</t>
  </si>
  <si>
    <t>赵现修</t>
  </si>
  <si>
    <t>16696939736</t>
  </si>
  <si>
    <t>410425195804191016</t>
  </si>
  <si>
    <t>6231470100000305213</t>
  </si>
  <si>
    <t>101108220610193</t>
  </si>
  <si>
    <t>刘保云</t>
  </si>
  <si>
    <t>河南省郏县薛店镇使郎庙村7号</t>
  </si>
  <si>
    <t>17839388950</t>
  </si>
  <si>
    <t>41042519620823108X</t>
  </si>
  <si>
    <t>6231470100000305148</t>
  </si>
  <si>
    <t>101108220610194</t>
  </si>
  <si>
    <t>刘俊召</t>
  </si>
  <si>
    <t>河南省郏县薛店镇使郎庙村6号</t>
  </si>
  <si>
    <t>18537504255</t>
  </si>
  <si>
    <t>410425196807151217</t>
  </si>
  <si>
    <t>6231470100000305130</t>
  </si>
  <si>
    <t>101108220610350</t>
  </si>
  <si>
    <t>周怀动</t>
  </si>
  <si>
    <t>20220628</t>
  </si>
  <si>
    <t>河南省郏县薛店镇青杨庙西村10号</t>
  </si>
  <si>
    <t>18639738458</t>
  </si>
  <si>
    <t>410425197104011036</t>
  </si>
  <si>
    <t>6231470100000244461</t>
  </si>
  <si>
    <t>20240627</t>
  </si>
  <si>
    <t>101108220610349</t>
  </si>
  <si>
    <t>张占彪</t>
  </si>
  <si>
    <t>河南省郏县薛店镇李庄村张谷村2号</t>
  </si>
  <si>
    <t>18637546137</t>
  </si>
  <si>
    <t>410425197710291058</t>
  </si>
  <si>
    <t>6231470100000282875</t>
  </si>
  <si>
    <t>101108220610348</t>
  </si>
  <si>
    <t>杜国伟</t>
  </si>
  <si>
    <t>河南省郏县薛店镇冢王西村6号</t>
  </si>
  <si>
    <t>13151182989</t>
  </si>
  <si>
    <t>410425197002141112</t>
  </si>
  <si>
    <t>6231470100000282883</t>
  </si>
  <si>
    <t>101108220610346</t>
  </si>
  <si>
    <t>张小侠</t>
  </si>
  <si>
    <t>河南省郏县薛店镇东关庄村3号</t>
  </si>
  <si>
    <t>15203752713</t>
  </si>
  <si>
    <t>410425198907031027</t>
  </si>
  <si>
    <t>6231470100000282925</t>
  </si>
  <si>
    <t>101108220610347</t>
  </si>
  <si>
    <t>李广尚</t>
  </si>
  <si>
    <t>河南省郏县薛店镇李庄5组</t>
  </si>
  <si>
    <t>19836065325</t>
  </si>
  <si>
    <t>410425197810251037</t>
  </si>
  <si>
    <t>6231470100000282909</t>
  </si>
  <si>
    <t>101108220610351</t>
  </si>
  <si>
    <t>王彩芹</t>
  </si>
  <si>
    <t>河南省郏县薛店镇冢王西村3号</t>
  </si>
  <si>
    <t>15993502443</t>
  </si>
  <si>
    <t>410425197212101020</t>
  </si>
  <si>
    <t>6231470100000245021</t>
  </si>
  <si>
    <t>郏县2025年上半年脱贫人口小额信贷贴息名单</t>
  </si>
  <si>
    <t>序号</t>
  </si>
  <si>
    <t>借款人</t>
  </si>
  <si>
    <t>地址</t>
  </si>
  <si>
    <t>应贴利息(元)</t>
  </si>
  <si>
    <t>备注</t>
  </si>
  <si>
    <t>高军伟</t>
  </si>
  <si>
    <t>郏县安良高楼村19组</t>
  </si>
  <si>
    <t>杨树晓</t>
  </si>
  <si>
    <t>郏县安良高楼村5组</t>
  </si>
  <si>
    <t>高红卫</t>
  </si>
  <si>
    <t>郏县安良镇高楼村10号</t>
  </si>
  <si>
    <t>张永欣</t>
  </si>
  <si>
    <t>郏县安良镇高楼村13号</t>
  </si>
  <si>
    <t>田平</t>
  </si>
  <si>
    <t>郏县安良镇高楼村14号</t>
  </si>
  <si>
    <t>赵实中</t>
  </si>
  <si>
    <t>郏县安良镇高楼村15号</t>
  </si>
  <si>
    <t>李耐荣</t>
  </si>
  <si>
    <t>赵记中</t>
  </si>
  <si>
    <t>高应军</t>
  </si>
  <si>
    <t>郏县安良镇高楼村16号</t>
  </si>
  <si>
    <t>高应伟</t>
  </si>
  <si>
    <t>郏县安良镇高楼村16组</t>
  </si>
  <si>
    <t>高垒欣</t>
  </si>
  <si>
    <t>郏县安良镇高楼村17号</t>
  </si>
  <si>
    <t>王国岭</t>
  </si>
  <si>
    <t>郏县安良镇高楼村1号</t>
  </si>
  <si>
    <t>王军伟</t>
  </si>
  <si>
    <t>王利锋</t>
  </si>
  <si>
    <t>王卫锋</t>
  </si>
  <si>
    <t>高聚府</t>
  </si>
  <si>
    <t>郏县安良镇高楼村3号</t>
  </si>
  <si>
    <t>高占朋</t>
  </si>
  <si>
    <t>高向攀</t>
  </si>
  <si>
    <t>郏县安良镇高楼村4号</t>
  </si>
  <si>
    <t>高战勋</t>
  </si>
  <si>
    <t>郏县安良镇高楼村5号</t>
  </si>
  <si>
    <t>高战何</t>
  </si>
  <si>
    <t>郏县安良镇高楼村6号</t>
  </si>
  <si>
    <t>高永刚</t>
  </si>
  <si>
    <t>郏县安良镇高楼村7号</t>
  </si>
  <si>
    <t>王国红</t>
  </si>
  <si>
    <t>郏县安良镇高楼村9组</t>
  </si>
  <si>
    <t>张爱琴</t>
  </si>
  <si>
    <t>郏县安良镇刘武店村4组</t>
  </si>
  <si>
    <r>
      <rPr>
        <sz val="12"/>
        <rFont val="宋体"/>
        <charset val="134"/>
      </rPr>
      <t>郏县安良镇鲁庄</t>
    </r>
    <r>
      <rPr>
        <sz val="12"/>
        <color rgb="FF000000"/>
        <rFont val="Dialog"/>
        <charset val="134"/>
      </rPr>
      <t>3</t>
    </r>
    <r>
      <rPr>
        <sz val="12"/>
        <color rgb="FF000000"/>
        <rFont val="宋体"/>
        <charset val="134"/>
      </rPr>
      <t>号</t>
    </r>
  </si>
  <si>
    <t>李记录</t>
  </si>
  <si>
    <t>郏县安良镇苗楼村11号</t>
  </si>
  <si>
    <t>李战峰</t>
  </si>
  <si>
    <t>郏县安良镇苗楼村1号</t>
  </si>
  <si>
    <t>李保锋</t>
  </si>
  <si>
    <t>郏县安良镇苗楼村2号</t>
  </si>
  <si>
    <t>陈彩云</t>
  </si>
  <si>
    <t>李强伟</t>
  </si>
  <si>
    <t>王付贵</t>
  </si>
  <si>
    <t>郏县安良镇苗楼村3号</t>
  </si>
  <si>
    <t>王义民</t>
  </si>
  <si>
    <t>郏县安良镇苗楼村4组</t>
  </si>
  <si>
    <t>李海利</t>
  </si>
  <si>
    <t>郏县安良镇苗楼村6号</t>
  </si>
  <si>
    <t>张彦利</t>
  </si>
  <si>
    <t>郏县安良镇苗楼村7号</t>
  </si>
  <si>
    <t>李建利</t>
  </si>
  <si>
    <t>郏县安良镇苗楼村8号</t>
  </si>
  <si>
    <t>李晓娜</t>
  </si>
  <si>
    <t>郏县安良镇苗楼村9号</t>
  </si>
  <si>
    <t>李根义</t>
  </si>
  <si>
    <t>赵会娟</t>
  </si>
  <si>
    <r>
      <rPr>
        <sz val="12"/>
        <rFont val="宋体"/>
        <charset val="134"/>
      </rPr>
      <t>郏县安良镇苗楼村</t>
    </r>
    <r>
      <rPr>
        <sz val="12"/>
        <color rgb="FF000000"/>
        <rFont val="Dialog"/>
        <charset val="134"/>
      </rPr>
      <t>9</t>
    </r>
    <r>
      <rPr>
        <sz val="12"/>
        <color rgb="FF000000"/>
        <rFont val="宋体"/>
        <charset val="134"/>
      </rPr>
      <t>号</t>
    </r>
  </si>
  <si>
    <t>李灿欣</t>
  </si>
  <si>
    <t>郏县安良镇苗楼村9组</t>
  </si>
  <si>
    <t>薛建民</t>
  </si>
  <si>
    <t>郏县安良镇任庄2组</t>
  </si>
  <si>
    <t>冀风然</t>
  </si>
  <si>
    <t>郏县安良镇狮东村1号</t>
  </si>
  <si>
    <t>王秋香</t>
  </si>
  <si>
    <t>郏县安良镇狮东村2号</t>
  </si>
  <si>
    <t>周国乾</t>
  </si>
  <si>
    <t>郏县安良镇狮东村2组</t>
  </si>
  <si>
    <t>周增伟</t>
  </si>
  <si>
    <t>李向前</t>
  </si>
  <si>
    <t>郏县安良镇狮东村3号</t>
  </si>
  <si>
    <t>李付昌</t>
  </si>
  <si>
    <t>李结实</t>
  </si>
  <si>
    <t>周会巧</t>
  </si>
  <si>
    <t>郏县安良镇狮东村3组</t>
  </si>
  <si>
    <t>候风云</t>
  </si>
  <si>
    <t>郏县安良镇狮东村4号</t>
  </si>
  <si>
    <t>张凤枝</t>
  </si>
  <si>
    <t>邢苗钦</t>
  </si>
  <si>
    <t>席建明</t>
  </si>
  <si>
    <t>冀金凤</t>
  </si>
  <si>
    <t>武应涛</t>
  </si>
  <si>
    <t>薛万申</t>
  </si>
  <si>
    <t>郏县安良镇狮东村5号</t>
  </si>
  <si>
    <t>孙香玲</t>
  </si>
  <si>
    <t>郏县安良镇狮东村6号</t>
  </si>
  <si>
    <t>张二柱</t>
  </si>
  <si>
    <t>郏县安良镇狮东村8号</t>
  </si>
  <si>
    <t>武建娥</t>
  </si>
  <si>
    <t>李建许</t>
  </si>
  <si>
    <t>聂春兴</t>
  </si>
  <si>
    <r>
      <rPr>
        <sz val="12"/>
        <rFont val="宋体"/>
        <charset val="134"/>
      </rPr>
      <t>郏县安良镇水么湾村</t>
    </r>
    <r>
      <rPr>
        <sz val="12"/>
        <color rgb="FF000000"/>
        <rFont val="Dialog"/>
        <charset val="134"/>
      </rPr>
      <t>9</t>
    </r>
    <r>
      <rPr>
        <sz val="12"/>
        <color rgb="FF000000"/>
        <rFont val="宋体"/>
        <charset val="134"/>
      </rPr>
      <t>号</t>
    </r>
  </si>
  <si>
    <t>田伟东</t>
  </si>
  <si>
    <t>郏县安良镇田村</t>
  </si>
  <si>
    <t>李灿明</t>
  </si>
  <si>
    <t>陈培锋</t>
  </si>
  <si>
    <t>陈宗杰</t>
  </si>
  <si>
    <t>刘奇</t>
  </si>
  <si>
    <t>陈建业</t>
  </si>
  <si>
    <t>曹建营</t>
  </si>
  <si>
    <t>楚付强</t>
  </si>
  <si>
    <t>曹占伟</t>
  </si>
  <si>
    <t>楚中付</t>
  </si>
  <si>
    <t>曹长欣</t>
  </si>
  <si>
    <t>王春记</t>
  </si>
  <si>
    <t>郏县安良镇田村1号</t>
  </si>
  <si>
    <t>郭彩玲</t>
  </si>
  <si>
    <t>郏县安良镇田庄</t>
  </si>
  <si>
    <r>
      <rPr>
        <sz val="12"/>
        <rFont val="宋体"/>
        <charset val="134"/>
      </rPr>
      <t>郏县安良镇田庄</t>
    </r>
    <r>
      <rPr>
        <sz val="12"/>
        <color rgb="FF000000"/>
        <rFont val="Dialog"/>
        <charset val="134"/>
      </rPr>
      <t>1</t>
    </r>
    <r>
      <rPr>
        <sz val="12"/>
        <color rgb="FF000000"/>
        <rFont val="宋体"/>
        <charset val="134"/>
      </rPr>
      <t>号</t>
    </r>
  </si>
  <si>
    <r>
      <rPr>
        <sz val="12"/>
        <rFont val="宋体"/>
        <charset val="134"/>
      </rPr>
      <t>郏县安良镇田庄</t>
    </r>
    <r>
      <rPr>
        <sz val="12"/>
        <color rgb="FF000000"/>
        <rFont val="Dialog"/>
        <charset val="134"/>
      </rPr>
      <t>2</t>
    </r>
    <r>
      <rPr>
        <sz val="12"/>
        <color rgb="FF000000"/>
        <rFont val="宋体"/>
        <charset val="134"/>
      </rPr>
      <t>号</t>
    </r>
  </si>
  <si>
    <t>李青振</t>
  </si>
  <si>
    <r>
      <rPr>
        <sz val="12"/>
        <rFont val="宋体"/>
        <charset val="134"/>
      </rPr>
      <t>郏县安良镇田庄</t>
    </r>
    <r>
      <rPr>
        <sz val="12"/>
        <color indexed="8"/>
        <rFont val="Dialog"/>
        <charset val="134"/>
      </rPr>
      <t>3</t>
    </r>
    <r>
      <rPr>
        <sz val="12"/>
        <color indexed="8"/>
        <rFont val="宋体"/>
        <charset val="134"/>
      </rPr>
      <t>号</t>
    </r>
  </si>
  <si>
    <t>刘军奇</t>
  </si>
  <si>
    <t>郏县安良镇田庄4号</t>
  </si>
  <si>
    <t>曹建彪</t>
  </si>
  <si>
    <t>郏县安良镇田庄6号</t>
  </si>
  <si>
    <r>
      <rPr>
        <sz val="12"/>
        <rFont val="宋体"/>
        <charset val="134"/>
      </rPr>
      <t>郏县安良镇赵楼村</t>
    </r>
    <r>
      <rPr>
        <sz val="12"/>
        <color rgb="FF000000"/>
        <rFont val="Dialog"/>
        <charset val="134"/>
      </rPr>
      <t>1</t>
    </r>
    <r>
      <rPr>
        <sz val="12"/>
        <color rgb="FF000000"/>
        <rFont val="宋体"/>
        <charset val="134"/>
      </rPr>
      <t>号</t>
    </r>
  </si>
  <si>
    <r>
      <rPr>
        <sz val="12"/>
        <rFont val="宋体"/>
        <charset val="134"/>
      </rPr>
      <t>郏县安良镇赵楼村</t>
    </r>
    <r>
      <rPr>
        <sz val="12"/>
        <color rgb="FF000000"/>
        <rFont val="Dialog"/>
        <charset val="134"/>
      </rPr>
      <t>2</t>
    </r>
    <r>
      <rPr>
        <sz val="12"/>
        <color rgb="FF000000"/>
        <rFont val="宋体"/>
        <charset val="134"/>
      </rPr>
      <t>号</t>
    </r>
  </si>
  <si>
    <t>朱国焰</t>
  </si>
  <si>
    <t>郏县安良镇朱洼村11号</t>
  </si>
  <si>
    <t>张坤召</t>
  </si>
  <si>
    <t>郏县安良镇朱洼村2号</t>
  </si>
  <si>
    <t>胡志刚</t>
  </si>
  <si>
    <t>朱克洋</t>
  </si>
  <si>
    <t>郏县安良镇朱洼村3号</t>
  </si>
  <si>
    <t>郭绘改</t>
  </si>
  <si>
    <t>朱伟让</t>
  </si>
  <si>
    <t>郏县安良镇朱洼村6号</t>
  </si>
  <si>
    <t>钱中杰</t>
  </si>
  <si>
    <t>朱许让</t>
  </si>
  <si>
    <t>辛旭龙</t>
  </si>
  <si>
    <t>郏县安良镇朱洼村8号</t>
  </si>
  <si>
    <t>叶宗彪</t>
  </si>
  <si>
    <t>郏县白庙乡后村15号</t>
  </si>
  <si>
    <t>贾书志</t>
  </si>
  <si>
    <t>郏县白庙乡贾坡村2号</t>
  </si>
  <si>
    <t>刘巧敏</t>
  </si>
  <si>
    <t>郏县白庙乡老席庄村3号</t>
  </si>
  <si>
    <t>王瑞敏</t>
  </si>
  <si>
    <t>郏县白庙乡老席庄村4号</t>
  </si>
  <si>
    <t>冀改枝</t>
  </si>
  <si>
    <t>郏县白庙乡老席庄村5号</t>
  </si>
  <si>
    <t>张会端</t>
  </si>
  <si>
    <t>郏县白庙乡老席庄村8号</t>
  </si>
  <si>
    <t>薛风敏</t>
  </si>
  <si>
    <t>郏县白庙乡吕村3号</t>
  </si>
  <si>
    <t>刘昊康</t>
  </si>
  <si>
    <t>郏县白庙乡马湾新村3号</t>
  </si>
  <si>
    <t>刘红胜</t>
  </si>
  <si>
    <t>郏县白庙乡马湾新村4号</t>
  </si>
  <si>
    <t>洪付亭</t>
  </si>
  <si>
    <t>郏县白庙乡宁庄1号</t>
  </si>
  <si>
    <t>蒋旭锋</t>
  </si>
  <si>
    <t>郏县白庙乡宁庄2号</t>
  </si>
  <si>
    <t>林校洋</t>
  </si>
  <si>
    <t>宁艳杰</t>
  </si>
  <si>
    <t>郏县白庙乡宁庄4号</t>
  </si>
  <si>
    <t>贺英晓</t>
  </si>
  <si>
    <t>郏县白庙乡宁庄5号</t>
  </si>
  <si>
    <t>宁英军</t>
  </si>
  <si>
    <t>刘金钟</t>
  </si>
  <si>
    <t>郏县白庙乡宁庄村上叶村3号</t>
  </si>
  <si>
    <t>刘振军</t>
  </si>
  <si>
    <t>雷听</t>
  </si>
  <si>
    <t>郏县白庙乡谢招村1号</t>
  </si>
  <si>
    <t>秦克恩</t>
  </si>
  <si>
    <t>郏县白庙乡杨村9号</t>
  </si>
  <si>
    <t>宋秋枝</t>
  </si>
  <si>
    <t>郏县白庙乡张村4号</t>
  </si>
  <si>
    <r>
      <rPr>
        <sz val="12"/>
        <rFont val="宋体"/>
        <charset val="134"/>
      </rPr>
      <t>郏县茨芭镇高村</t>
    </r>
    <r>
      <rPr>
        <sz val="12"/>
        <color rgb="FF000000"/>
        <rFont val="Dialog"/>
        <charset val="134"/>
      </rPr>
      <t>8</t>
    </r>
    <r>
      <rPr>
        <sz val="12"/>
        <color rgb="FF000000"/>
        <rFont val="宋体"/>
        <charset val="134"/>
      </rPr>
      <t>号</t>
    </r>
  </si>
  <si>
    <t>张召卫</t>
  </si>
  <si>
    <t>郏县茨芭镇庞庄村10号</t>
  </si>
  <si>
    <t>王二虎</t>
  </si>
  <si>
    <t>郏县茨芭镇许洼1号</t>
  </si>
  <si>
    <t>付耀彬</t>
  </si>
  <si>
    <t>郏县茨芭镇许洼村3号</t>
  </si>
  <si>
    <t>许小非</t>
  </si>
  <si>
    <t>郏县茨芭镇许洼村6号</t>
  </si>
  <si>
    <t>张利敏</t>
  </si>
  <si>
    <t>郏县广天乡吴堂村6号</t>
  </si>
  <si>
    <t>林永利</t>
  </si>
  <si>
    <t>郏县黄道镇门沟村1号</t>
  </si>
  <si>
    <t>张义博</t>
  </si>
  <si>
    <t>郏县李口镇林庄3号</t>
  </si>
  <si>
    <t>邓永刚</t>
  </si>
  <si>
    <t>郏县龙山街道北大街122号</t>
  </si>
  <si>
    <t>李哲</t>
  </si>
  <si>
    <t>郏县龙山街道北大街42号</t>
  </si>
  <si>
    <t>郭英英</t>
  </si>
  <si>
    <t>郏县龙山街道北大街71号</t>
  </si>
  <si>
    <t>李文龙</t>
  </si>
  <si>
    <t>郏县龙山街道东小巷14号</t>
  </si>
  <si>
    <t>朱胜利</t>
  </si>
  <si>
    <t>郏县龙山街道广场东路35号</t>
  </si>
  <si>
    <t>王君旗</t>
  </si>
  <si>
    <t>郏县龙山街道郏景路78-2</t>
  </si>
  <si>
    <t>李军勇</t>
  </si>
  <si>
    <t>郏县龙山街道南后街60号</t>
  </si>
  <si>
    <t>王桂喜</t>
  </si>
  <si>
    <t>郏县龙山街道小东门街23号</t>
  </si>
  <si>
    <t>雷胜利</t>
  </si>
  <si>
    <t>郏县龙山街道小赵庄村雷庄</t>
  </si>
  <si>
    <r>
      <rPr>
        <sz val="12"/>
        <rFont val="宋体"/>
        <charset val="134"/>
      </rPr>
      <t>郏县堂街镇丁庄</t>
    </r>
    <r>
      <rPr>
        <sz val="12"/>
        <color rgb="FF000000"/>
        <rFont val="Dialog"/>
        <charset val="134"/>
      </rPr>
      <t>4</t>
    </r>
  </si>
  <si>
    <r>
      <rPr>
        <sz val="12"/>
        <rFont val="宋体"/>
        <charset val="134"/>
      </rPr>
      <t>郏县堂街镇石桥村</t>
    </r>
    <r>
      <rPr>
        <sz val="12"/>
        <color rgb="FF000000"/>
        <rFont val="Dialog"/>
        <charset val="134"/>
      </rPr>
      <t>3</t>
    </r>
    <r>
      <rPr>
        <sz val="12"/>
        <color rgb="FF000000"/>
        <rFont val="宋体"/>
        <charset val="134"/>
      </rPr>
      <t>号</t>
    </r>
  </si>
  <si>
    <t>郏县堂街镇石桥店5号</t>
  </si>
  <si>
    <r>
      <rPr>
        <sz val="12"/>
        <color theme="1"/>
        <rFont val="宋体"/>
        <charset val="134"/>
      </rPr>
      <t>郏县堂街镇石桥店</t>
    </r>
    <r>
      <rPr>
        <sz val="12"/>
        <color theme="1"/>
        <rFont val="Dialog"/>
        <charset val="134"/>
      </rPr>
      <t>9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</si>
  <si>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郏县堂街镇士西村</t>
    </r>
    <r>
      <rPr>
        <sz val="12"/>
        <color theme="1"/>
        <rFont val="Dialog"/>
        <charset val="134"/>
      </rPr>
      <t>1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</si>
  <si>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郏县堂街镇汪来湾村</t>
    </r>
    <r>
      <rPr>
        <sz val="12"/>
        <color theme="1"/>
        <rFont val="Dialog"/>
        <charset val="134"/>
      </rPr>
      <t>1</t>
    </r>
    <r>
      <rPr>
        <sz val="12"/>
        <color theme="1"/>
        <rFont val="宋体"/>
        <charset val="134"/>
      </rPr>
      <t>号</t>
    </r>
  </si>
  <si>
    <t>仝国停</t>
  </si>
  <si>
    <t>郏县王集乡北李庄2号</t>
  </si>
  <si>
    <t>李拥伟</t>
  </si>
  <si>
    <t>郏县王集乡北李庄3号</t>
  </si>
  <si>
    <t>李银轻</t>
  </si>
  <si>
    <t>郏县王集乡北李庄4号</t>
  </si>
  <si>
    <t>刘国芳</t>
  </si>
  <si>
    <t>郏县王集乡蔡庄村7号</t>
  </si>
  <si>
    <t>李利侠</t>
  </si>
  <si>
    <t>郏县王集乡柴堂村7号</t>
  </si>
  <si>
    <t>雷秋霞</t>
  </si>
  <si>
    <t>郏县王集乡程庄158号</t>
  </si>
  <si>
    <t>李国停</t>
  </si>
  <si>
    <t>郏县王集乡董村1号</t>
  </si>
  <si>
    <t>贾军防</t>
  </si>
  <si>
    <t>郏县王集乡董庄4号</t>
  </si>
  <si>
    <t>魏国兴</t>
  </si>
  <si>
    <t>郏县王集乡董庄村魏庙村3号</t>
  </si>
  <si>
    <t>谢国群</t>
  </si>
  <si>
    <t>郏县王集乡兰庄1号</t>
  </si>
  <si>
    <t>石书晓</t>
  </si>
  <si>
    <t>郏县王集乡兰庄2号</t>
  </si>
  <si>
    <t>刘根成</t>
  </si>
  <si>
    <t>郏县王集乡刘庄160号</t>
  </si>
  <si>
    <t>姬红杰</t>
  </si>
  <si>
    <t>郏县王集乡龙头槐村1号</t>
  </si>
  <si>
    <t>牛要然</t>
  </si>
  <si>
    <t>郏县王集乡龙头槐村3号</t>
  </si>
  <si>
    <t>牛政伟</t>
  </si>
  <si>
    <t>李召辉</t>
  </si>
  <si>
    <t>郏县王集乡龙头槐村4号</t>
  </si>
  <si>
    <t>李庆现</t>
  </si>
  <si>
    <t>李国杰</t>
  </si>
  <si>
    <t>郏县王集乡龙头槐村5号</t>
  </si>
  <si>
    <t>李国迎</t>
  </si>
  <si>
    <t>李国政</t>
  </si>
  <si>
    <t>张红</t>
  </si>
  <si>
    <t>郏县王集乡龙头槐村7号</t>
  </si>
  <si>
    <t>李留志</t>
  </si>
  <si>
    <t>许自安</t>
  </si>
  <si>
    <t>李懂事</t>
  </si>
  <si>
    <t>郏县王集乡龙头槐村8号</t>
  </si>
  <si>
    <t>仝延丽</t>
  </si>
  <si>
    <t>郏县王集乡龙头槐村9</t>
  </si>
  <si>
    <t>姬超峰</t>
  </si>
  <si>
    <t>毛超杰</t>
  </si>
  <si>
    <t>郏县王集乡毛庄1号</t>
  </si>
  <si>
    <t>雷举文</t>
  </si>
  <si>
    <t>郏县王集乡毛庄3号</t>
  </si>
  <si>
    <t>魏付兰</t>
  </si>
  <si>
    <r>
      <rPr>
        <sz val="12"/>
        <color theme="1"/>
        <rFont val="宋体"/>
        <charset val="134"/>
      </rPr>
      <t>郏县王集乡史庄</t>
    </r>
    <r>
      <rPr>
        <sz val="12"/>
        <color theme="1"/>
        <rFont val="Dialog"/>
        <charset val="134"/>
      </rPr>
      <t>8</t>
    </r>
  </si>
  <si>
    <t>徐翠平</t>
  </si>
  <si>
    <t>郏县王集乡史庄9号</t>
  </si>
  <si>
    <t>赵宝锋</t>
  </si>
  <si>
    <t>郏县王集乡史庄村于洼村1号</t>
  </si>
  <si>
    <t>张书民</t>
  </si>
  <si>
    <t>郏县王集乡孙集村10号</t>
  </si>
  <si>
    <t>郏县王集乡孙集村12号</t>
  </si>
  <si>
    <t>李国方</t>
  </si>
  <si>
    <t>房江</t>
  </si>
  <si>
    <t>郏县王集乡孙集村13号</t>
  </si>
  <si>
    <t>孙京普</t>
  </si>
  <si>
    <t>郏县王集乡孙集村1号</t>
  </si>
  <si>
    <t>刘六金</t>
  </si>
  <si>
    <t>郏县王集乡孙集村5号</t>
  </si>
  <si>
    <t>邵双利</t>
  </si>
  <si>
    <t>邵国安</t>
  </si>
  <si>
    <t>李国红</t>
  </si>
  <si>
    <t>郏县王集乡孙集村7号</t>
  </si>
  <si>
    <t>孙英杰</t>
  </si>
  <si>
    <t>郏县王集乡孙集村8号</t>
  </si>
  <si>
    <t>苏会层</t>
  </si>
  <si>
    <t>郏县王集乡魏庄4号</t>
  </si>
  <si>
    <t>周永娃</t>
  </si>
  <si>
    <t>郏县王集乡西岩村2号</t>
  </si>
  <si>
    <t>蒲国彦</t>
  </si>
  <si>
    <t>郏县王集乡西岩村9号</t>
  </si>
  <si>
    <t>田会有</t>
  </si>
  <si>
    <t>郭召峰</t>
  </si>
  <si>
    <t>郏县王集乡雨霖头村2号</t>
  </si>
  <si>
    <t>孙金泉</t>
  </si>
  <si>
    <t>郏县王集乡雨霖头村3号</t>
  </si>
  <si>
    <t>郝秋环</t>
  </si>
  <si>
    <t>谢苏盆</t>
  </si>
  <si>
    <t>郏县王集乡雨霖头村4号</t>
  </si>
  <si>
    <t>李占峰</t>
  </si>
  <si>
    <t>郏县王集乡雨霖头村5号</t>
  </si>
  <si>
    <t>李许刚</t>
  </si>
  <si>
    <t>郏县王集乡枣庄2号</t>
  </si>
  <si>
    <t>王小翠</t>
  </si>
  <si>
    <t>赵军成</t>
  </si>
  <si>
    <t>郏县王集乡赵刘庄3号</t>
  </si>
  <si>
    <t>霍金章</t>
  </si>
  <si>
    <t>郏县王集乡赵刘庄4号</t>
  </si>
  <si>
    <t>张利孝</t>
  </si>
  <si>
    <t>郏县王集乡赵刘庄霍庄6号</t>
  </si>
  <si>
    <t>霍燕飞</t>
  </si>
  <si>
    <t>张书豪</t>
  </si>
  <si>
    <t>张国立</t>
  </si>
  <si>
    <t>郏县王集乡赵刘庄张庄2号</t>
  </si>
  <si>
    <t>马凤侠</t>
  </si>
  <si>
    <t>郏县薛店镇东关庄村3号</t>
  </si>
  <si>
    <t>刘庆党</t>
  </si>
  <si>
    <t>郏县薛店镇韩店村2号</t>
  </si>
  <si>
    <r>
      <rPr>
        <sz val="12"/>
        <color theme="1"/>
        <rFont val="宋体"/>
        <charset val="134"/>
      </rPr>
      <t>郏县薛店镇韩店村</t>
    </r>
    <r>
      <rPr>
        <sz val="12"/>
        <color theme="1"/>
        <rFont val="Dialog"/>
        <charset val="134"/>
      </rPr>
      <t>6</t>
    </r>
    <r>
      <rPr>
        <sz val="12"/>
        <color theme="1"/>
        <rFont val="宋体"/>
        <charset val="134"/>
      </rPr>
      <t>号</t>
    </r>
  </si>
  <si>
    <t>张宗岭</t>
  </si>
  <si>
    <t>郏县薛店镇韩店村7号</t>
  </si>
  <si>
    <t>郏县薛店镇韩庄村1号</t>
  </si>
  <si>
    <t>韩留贵</t>
  </si>
  <si>
    <t>郏县薛店镇韩庄村3号</t>
  </si>
  <si>
    <t>郏县薛店镇韩庄村4号</t>
  </si>
  <si>
    <t>郏县薛店镇胡村2号</t>
  </si>
  <si>
    <t>郏县薛店镇胡村4号</t>
  </si>
  <si>
    <t>郏县薛店镇胡村9号</t>
  </si>
  <si>
    <t>潘建立</t>
  </si>
  <si>
    <t>郏县薛店镇靳窑村1号</t>
  </si>
  <si>
    <t>靳更言</t>
  </si>
  <si>
    <t>郏县薛店镇靳窑村3组</t>
  </si>
  <si>
    <t>宋国伟</t>
  </si>
  <si>
    <t>郏县薛店镇靳窑村4号</t>
  </si>
  <si>
    <t>杜传喜</t>
  </si>
  <si>
    <t>李素香</t>
  </si>
  <si>
    <t>郏县薛店镇靳窑村5号</t>
  </si>
  <si>
    <t>宋春明</t>
  </si>
  <si>
    <t>宋广欣</t>
  </si>
  <si>
    <t>郏县薛店镇靳窑村6号</t>
  </si>
  <si>
    <t>张新泽</t>
  </si>
  <si>
    <t>郏县薛店镇李庄2号</t>
  </si>
  <si>
    <t>李会强</t>
  </si>
  <si>
    <t>郏县薛店镇李庄6</t>
  </si>
  <si>
    <t>李秀环</t>
  </si>
  <si>
    <t>郏县薛店镇临河村1组</t>
  </si>
  <si>
    <t>李现伟</t>
  </si>
  <si>
    <t>郏县薛店镇临河村2号</t>
  </si>
  <si>
    <t>赵国友</t>
  </si>
  <si>
    <t>郏县薛店镇临河村6号</t>
  </si>
  <si>
    <t>赵万选</t>
  </si>
  <si>
    <t>仝雪梅</t>
  </si>
  <si>
    <t>郏县薛店镇刘七村6号</t>
  </si>
  <si>
    <t>宋桂娥</t>
  </si>
  <si>
    <t>郏县薛店镇青杨庙村6号</t>
  </si>
  <si>
    <t>时俊杰</t>
  </si>
  <si>
    <t>郏县薛店镇青杨庙东村2号</t>
  </si>
  <si>
    <t>周明杰</t>
  </si>
  <si>
    <t>郏县薛店镇青杨庙东村3号</t>
  </si>
  <si>
    <t>段红伟</t>
  </si>
  <si>
    <t>郏县薛店镇青杨庙东村7组</t>
  </si>
  <si>
    <t>石国志</t>
  </si>
  <si>
    <t>郏县薛店镇青杨庙东村8号</t>
  </si>
  <si>
    <t>石自姣</t>
  </si>
  <si>
    <t>宗永彬</t>
  </si>
  <si>
    <t>郏县薛店镇青杨庙南村4号</t>
  </si>
  <si>
    <t>吕俊霞</t>
  </si>
  <si>
    <t>郏县薛店镇青杨庙西村2组</t>
  </si>
  <si>
    <t>郏县薛店镇青杨庙西村3组</t>
  </si>
  <si>
    <t>郭恩奇</t>
  </si>
  <si>
    <t>郏县薛店镇青杨庙西村6号</t>
  </si>
  <si>
    <t>郏县薛店镇青杨庙西村7号</t>
  </si>
  <si>
    <t>韩广军</t>
  </si>
  <si>
    <t>郏县薛店镇青杨庙西村9号</t>
  </si>
  <si>
    <t>刘召菲</t>
  </si>
  <si>
    <t>郏县薛店镇使郎庙村6号</t>
  </si>
  <si>
    <t>郏县薛店镇唐村3号</t>
  </si>
  <si>
    <t>张自伟</t>
  </si>
  <si>
    <t>郏县薛店镇唐村4号</t>
  </si>
  <si>
    <t>郏县薛店镇田湾村1号</t>
  </si>
  <si>
    <t>郏县薛店镇田湾村4</t>
  </si>
  <si>
    <t>郏县薛店镇田湾村4号</t>
  </si>
  <si>
    <t>吴廷顺</t>
  </si>
  <si>
    <t>郏县薛店镇田湾村5号</t>
  </si>
  <si>
    <t>郏县薛店镇王圪当村1号</t>
  </si>
  <si>
    <t>郏县薛店镇王圪当村3号</t>
  </si>
  <si>
    <t>苏听强</t>
  </si>
  <si>
    <t>郏县薛店镇下宫村02号</t>
  </si>
  <si>
    <t>郏县薛店镇下宫村1号</t>
  </si>
  <si>
    <t>郏县薛店镇下宫村3号</t>
  </si>
  <si>
    <t>刘尽强</t>
  </si>
  <si>
    <t>郏县薛店镇肖庄村1号</t>
  </si>
  <si>
    <t>刘保义</t>
  </si>
  <si>
    <t>郏县薛店镇肖庄村6号</t>
  </si>
  <si>
    <r>
      <rPr>
        <sz val="12"/>
        <rFont val="宋体"/>
        <charset val="134"/>
      </rPr>
      <t>郏县薛店镇谢庄</t>
    </r>
    <r>
      <rPr>
        <sz val="12"/>
        <color rgb="FF000000"/>
        <rFont val="Dialog"/>
        <charset val="134"/>
      </rPr>
      <t>1</t>
    </r>
    <r>
      <rPr>
        <sz val="12"/>
        <color rgb="FF000000"/>
        <rFont val="宋体"/>
        <charset val="134"/>
      </rPr>
      <t>号</t>
    </r>
  </si>
  <si>
    <r>
      <rPr>
        <sz val="12"/>
        <color theme="1"/>
        <rFont val="宋体"/>
        <charset val="134"/>
      </rPr>
      <t>郏县薛店镇薛店北村</t>
    </r>
    <r>
      <rPr>
        <sz val="12"/>
        <color theme="1"/>
        <rFont val="Dialog"/>
        <charset val="134"/>
      </rPr>
      <t>7</t>
    </r>
    <r>
      <rPr>
        <sz val="12"/>
        <color theme="1"/>
        <rFont val="宋体"/>
        <charset val="134"/>
      </rPr>
      <t>号</t>
    </r>
  </si>
  <si>
    <t>史国防</t>
  </si>
  <si>
    <t>郏县薛店镇薛店南村10号</t>
  </si>
  <si>
    <t>何心杰</t>
  </si>
  <si>
    <t>郏县薛店镇薛店南村4号</t>
  </si>
  <si>
    <t>郏县薛店镇薛店西村1号</t>
  </si>
  <si>
    <t>郏县薛店镇薛店西村4号</t>
  </si>
  <si>
    <t>郏县薛店镇薛店西村5号</t>
  </si>
  <si>
    <t>郏县薛店镇薛店西村6号</t>
  </si>
  <si>
    <t>郏县薛店镇薛店西村9号</t>
  </si>
  <si>
    <t>郏县薛店镇张武楼村3号</t>
  </si>
  <si>
    <t>王端</t>
  </si>
  <si>
    <t>郏县薛店镇张武楼村4号</t>
  </si>
  <si>
    <t>郏县薛店镇赵寨西村4号</t>
  </si>
  <si>
    <t>高三怀</t>
  </si>
  <si>
    <t>郏县薛店镇冢王西村4号</t>
  </si>
  <si>
    <t>张自有</t>
  </si>
  <si>
    <t>郏县渣元乡范寨村2号</t>
  </si>
  <si>
    <t>郭占刚</t>
  </si>
  <si>
    <t>薛彩侠</t>
  </si>
  <si>
    <t>郏县渣元乡黄门村3号</t>
  </si>
  <si>
    <t>腾召碧</t>
  </si>
  <si>
    <t>郏县渣元乡十里铺村1号</t>
  </si>
  <si>
    <t>黄国锋</t>
  </si>
  <si>
    <t>郏县渣园乡黄门村6号</t>
  </si>
  <si>
    <t>李晓可</t>
  </si>
  <si>
    <t>郏县长桥后凌堂村5号</t>
  </si>
  <si>
    <r>
      <rPr>
        <sz val="12"/>
        <rFont val="宋体"/>
        <charset val="134"/>
      </rPr>
      <t>郏县长桥镇大李楼村</t>
    </r>
    <r>
      <rPr>
        <sz val="12"/>
        <color rgb="FF000000"/>
        <rFont val="Dialog"/>
        <charset val="134"/>
      </rPr>
      <t xml:space="preserve"> 6</t>
    </r>
    <r>
      <rPr>
        <sz val="12"/>
        <color rgb="FF000000"/>
        <rFont val="宋体"/>
        <charset val="134"/>
      </rPr>
      <t>号</t>
    </r>
  </si>
  <si>
    <t>吴恒亮</t>
  </si>
  <si>
    <r>
      <rPr>
        <sz val="12"/>
        <rFont val="宋体"/>
        <charset val="134"/>
      </rPr>
      <t>郏县长桥镇大李楼村</t>
    </r>
    <r>
      <rPr>
        <sz val="12"/>
        <color rgb="FF000000"/>
        <rFont val="Dialog"/>
        <charset val="134"/>
      </rPr>
      <t>10</t>
    </r>
    <r>
      <rPr>
        <sz val="12"/>
        <color rgb="FF000000"/>
        <rFont val="宋体"/>
        <charset val="134"/>
      </rPr>
      <t>组</t>
    </r>
  </si>
  <si>
    <t>冯建红</t>
  </si>
  <si>
    <r>
      <rPr>
        <sz val="12"/>
        <rFont val="宋体"/>
        <charset val="134"/>
      </rPr>
      <t>郏县长桥镇豆堂村</t>
    </r>
    <r>
      <rPr>
        <sz val="12"/>
        <color rgb="FF000000"/>
        <rFont val="Dialog"/>
        <charset val="134"/>
      </rPr>
      <t>4</t>
    </r>
    <r>
      <rPr>
        <sz val="12"/>
        <color rgb="FF000000"/>
        <rFont val="宋体"/>
        <charset val="134"/>
      </rPr>
      <t>号</t>
    </r>
  </si>
  <si>
    <t>张国占</t>
  </si>
  <si>
    <t>郏县长桥镇后凌堂村3号</t>
  </si>
  <si>
    <t>李长巳</t>
  </si>
  <si>
    <t>郏县长桥镇后凌堂村5号</t>
  </si>
  <si>
    <t>聂红军</t>
  </si>
  <si>
    <t>郏县长桥镇花里赵村3号</t>
  </si>
  <si>
    <r>
      <rPr>
        <sz val="12"/>
        <color theme="1"/>
        <rFont val="宋体"/>
        <charset val="134"/>
      </rPr>
      <t>郏县长桥镇花里赵村</t>
    </r>
    <r>
      <rPr>
        <sz val="12"/>
        <color theme="1"/>
        <rFont val="Dialog"/>
        <charset val="134"/>
      </rPr>
      <t>5</t>
    </r>
    <r>
      <rPr>
        <sz val="12"/>
        <color theme="1"/>
        <rFont val="宋体"/>
        <charset val="134"/>
      </rPr>
      <t>号</t>
    </r>
  </si>
  <si>
    <t>常自杰</t>
  </si>
  <si>
    <t>郏县长桥镇李常庄1号</t>
  </si>
  <si>
    <t>李天路</t>
  </si>
  <si>
    <t>赵巧红</t>
  </si>
  <si>
    <t>郏县长桥镇李常庄2号</t>
  </si>
  <si>
    <t>李红民</t>
  </si>
  <si>
    <r>
      <rPr>
        <sz val="12"/>
        <color theme="1"/>
        <rFont val="宋体"/>
        <charset val="134"/>
      </rPr>
      <t>郏县长桥镇李常庄</t>
    </r>
    <r>
      <rPr>
        <sz val="12"/>
        <color theme="1"/>
        <rFont val="Dialog"/>
        <charset val="134"/>
      </rPr>
      <t>2</t>
    </r>
    <r>
      <rPr>
        <sz val="12"/>
        <color theme="1"/>
        <rFont val="宋体"/>
        <charset val="134"/>
      </rPr>
      <t>号</t>
    </r>
  </si>
  <si>
    <t>李中强</t>
  </si>
  <si>
    <r>
      <rPr>
        <sz val="12"/>
        <rFont val="宋体"/>
        <charset val="134"/>
      </rPr>
      <t>郏县长桥镇李常庄</t>
    </r>
    <r>
      <rPr>
        <sz val="12"/>
        <color rgb="FF000000"/>
        <rFont val="Dialog"/>
        <charset val="134"/>
      </rPr>
      <t>8</t>
    </r>
    <r>
      <rPr>
        <sz val="12"/>
        <color rgb="FF000000"/>
        <rFont val="宋体"/>
        <charset val="134"/>
      </rPr>
      <t>号</t>
    </r>
  </si>
  <si>
    <t>郭香珍</t>
  </si>
  <si>
    <r>
      <rPr>
        <sz val="12"/>
        <color theme="1"/>
        <rFont val="宋体"/>
        <charset val="134"/>
      </rPr>
      <t>郏县长桥镇李光明村</t>
    </r>
    <r>
      <rPr>
        <sz val="12"/>
        <color theme="1"/>
        <rFont val="Dialog"/>
        <charset val="134"/>
      </rPr>
      <t>4</t>
    </r>
    <r>
      <rPr>
        <sz val="12"/>
        <color theme="1"/>
        <rFont val="宋体"/>
        <charset val="134"/>
      </rPr>
      <t>号</t>
    </r>
  </si>
  <si>
    <t>朱金典</t>
  </si>
  <si>
    <t>郏县长桥镇刘楼村二郎庙村5号</t>
  </si>
  <si>
    <t>刘宗学</t>
  </si>
  <si>
    <t>郏县长桥镇龙泉寨村1号</t>
  </si>
  <si>
    <t>王俊强</t>
  </si>
  <si>
    <t>郏县长桥镇龙泉寨村3号</t>
  </si>
  <si>
    <t>刘国坡</t>
  </si>
  <si>
    <t>郏县长桥镇龙泉寨村5号</t>
  </si>
  <si>
    <t>刘要召</t>
  </si>
  <si>
    <t>郏县长桥镇楼王村2号</t>
  </si>
  <si>
    <t>范会香</t>
  </si>
  <si>
    <t>刘占红</t>
  </si>
  <si>
    <t>陈有必</t>
  </si>
  <si>
    <t>刘红军</t>
  </si>
  <si>
    <t>刘占兴</t>
  </si>
  <si>
    <t>王利娟</t>
  </si>
  <si>
    <t>孙梅玲</t>
  </si>
  <si>
    <t>刘天增</t>
  </si>
  <si>
    <t>郏县长桥镇楼王村4号</t>
  </si>
  <si>
    <t>卢二晌</t>
  </si>
  <si>
    <t>郏县长桥镇楼王村6号</t>
  </si>
  <si>
    <t>李俊伟</t>
  </si>
  <si>
    <t>郏县长桥镇罗沟村4号</t>
  </si>
  <si>
    <t>魏书红</t>
  </si>
  <si>
    <t>郏县长桥镇坡马村1号</t>
  </si>
  <si>
    <t>马自豪</t>
  </si>
  <si>
    <t>郏县长桥镇坡马村2号</t>
  </si>
  <si>
    <t>马胜杰</t>
  </si>
  <si>
    <t>郏县长桥镇坡马村3号</t>
  </si>
  <si>
    <t>崔国见</t>
  </si>
  <si>
    <t>崔金柱</t>
  </si>
  <si>
    <t>郏县长桥镇坡马村5号</t>
  </si>
  <si>
    <t>马小金</t>
  </si>
  <si>
    <r>
      <rPr>
        <sz val="12"/>
        <rFont val="宋体"/>
        <charset val="134"/>
      </rPr>
      <t>郏县长桥镇确李村</t>
    </r>
    <r>
      <rPr>
        <sz val="12"/>
        <color rgb="FF000000"/>
        <rFont val="Dialog"/>
        <charset val="134"/>
      </rPr>
      <t>2</t>
    </r>
    <r>
      <rPr>
        <sz val="12"/>
        <color rgb="FF000000"/>
        <rFont val="宋体"/>
        <charset val="134"/>
      </rPr>
      <t>号</t>
    </r>
  </si>
  <si>
    <t>姚现伟</t>
  </si>
  <si>
    <r>
      <rPr>
        <sz val="12"/>
        <rFont val="宋体"/>
        <charset val="134"/>
      </rPr>
      <t>郏县长桥镇双槐赵村</t>
    </r>
    <r>
      <rPr>
        <sz val="12"/>
        <color rgb="FF000000"/>
        <rFont val="Dialog"/>
        <charset val="134"/>
      </rPr>
      <t>3</t>
    </r>
    <r>
      <rPr>
        <sz val="12"/>
        <color rgb="FF000000"/>
        <rFont val="宋体"/>
        <charset val="134"/>
      </rPr>
      <t>号</t>
    </r>
  </si>
  <si>
    <t>孙召委</t>
  </si>
  <si>
    <t>郏县长桥镇西谷刘村5号</t>
  </si>
  <si>
    <t>秦君红</t>
  </si>
  <si>
    <t>郏县长桥镇闫楼村2号</t>
  </si>
  <si>
    <t>李慧芬</t>
  </si>
  <si>
    <t>郏县长桥镇闫楼村4号</t>
  </si>
  <si>
    <t>代海池</t>
  </si>
  <si>
    <t>郏县长桥镇渔东村1号</t>
  </si>
  <si>
    <t>王景巧</t>
  </si>
  <si>
    <t>徐晓卫</t>
  </si>
  <si>
    <t>郏县长桥镇渔东村3号</t>
  </si>
  <si>
    <t>张运才</t>
  </si>
  <si>
    <t>郏县长桥镇渔东村5组</t>
  </si>
  <si>
    <t>张占领</t>
  </si>
  <si>
    <t>郏县长桥镇渔东村雁张村4号</t>
  </si>
  <si>
    <t>孙军峰</t>
  </si>
  <si>
    <t>郏县长桥镇渔西村1号</t>
  </si>
  <si>
    <t>孙红涛</t>
  </si>
  <si>
    <t>郏县长桥镇渔西村2号</t>
  </si>
  <si>
    <t>孙孝民</t>
  </si>
  <si>
    <r>
      <rPr>
        <sz val="12"/>
        <rFont val="宋体"/>
        <charset val="134"/>
      </rPr>
      <t>郏县长桥镇渔西村</t>
    </r>
    <r>
      <rPr>
        <sz val="12"/>
        <color rgb="FF000000"/>
        <rFont val="Dialog"/>
        <charset val="134"/>
      </rPr>
      <t>5</t>
    </r>
    <r>
      <rPr>
        <sz val="12"/>
        <color rgb="FF000000"/>
        <rFont val="宋体"/>
        <charset val="134"/>
      </rPr>
      <t>号</t>
    </r>
  </si>
  <si>
    <t>何欢欢</t>
  </si>
  <si>
    <t>郏县长桥镇郑桥村2号</t>
  </si>
  <si>
    <t>郑春阳</t>
  </si>
  <si>
    <t>郏县长桥镇郑桥村3号</t>
  </si>
  <si>
    <t>冯海梗</t>
  </si>
  <si>
    <t>郏县长桥镇郑桥村4号</t>
  </si>
  <si>
    <t>时连英</t>
  </si>
  <si>
    <t>郏县长桥郑桥村5号</t>
  </si>
  <si>
    <t>周军岗</t>
  </si>
  <si>
    <t>郏县冢头镇柏坟周村14号</t>
  </si>
  <si>
    <t>梁玉玲</t>
  </si>
  <si>
    <t>高战军</t>
  </si>
  <si>
    <t>郏县冢头镇达理王村1号</t>
  </si>
  <si>
    <t>王利娜</t>
  </si>
  <si>
    <t>郏县冢头镇达理王村4号</t>
  </si>
  <si>
    <t>朱翠菊</t>
  </si>
  <si>
    <t>郏县冢头镇达理王村5号</t>
  </si>
  <si>
    <t>史建生</t>
  </si>
  <si>
    <t>郏县冢头镇东街村1号</t>
  </si>
  <si>
    <r>
      <rPr>
        <sz val="12"/>
        <color theme="1"/>
        <rFont val="宋体"/>
        <charset val="134"/>
      </rPr>
      <t>郏县冢头镇东街村</t>
    </r>
    <r>
      <rPr>
        <sz val="12"/>
        <color theme="1"/>
        <rFont val="Dialog"/>
        <charset val="134"/>
      </rPr>
      <t>9</t>
    </r>
    <r>
      <rPr>
        <sz val="12"/>
        <color theme="1"/>
        <rFont val="宋体"/>
        <charset val="134"/>
      </rPr>
      <t>号</t>
    </r>
  </si>
  <si>
    <t>夏翠娥</t>
  </si>
  <si>
    <t>郏县冢头镇东街村一</t>
  </si>
  <si>
    <t>段军锋</t>
  </si>
  <si>
    <t>郏县冢头镇段村1号</t>
  </si>
  <si>
    <t>赵自杰</t>
  </si>
  <si>
    <t>郏县冢头镇段村4号</t>
  </si>
  <si>
    <t>刘亚峰</t>
  </si>
  <si>
    <t>郏县冢头镇高刘庄村1号</t>
  </si>
  <si>
    <t>王要立</t>
  </si>
  <si>
    <t>郏县冢头镇圪塔王村7</t>
  </si>
  <si>
    <t>薛花叶</t>
  </si>
  <si>
    <t>郏县冢头镇圪塔寨村2号</t>
  </si>
  <si>
    <t>王阳阳</t>
  </si>
  <si>
    <t>郏县冢头镇圪塔寨村5号</t>
  </si>
  <si>
    <t>王国营</t>
  </si>
  <si>
    <t>郏县冢头镇疙瘩王村5号</t>
  </si>
  <si>
    <t>魏金丹</t>
  </si>
  <si>
    <t>郏县冢头镇疙瘩寨村6号</t>
  </si>
  <si>
    <r>
      <rPr>
        <sz val="12"/>
        <color theme="1"/>
        <rFont val="宋体"/>
        <charset val="134"/>
      </rPr>
      <t>郏县冢头镇拐河村</t>
    </r>
    <r>
      <rPr>
        <sz val="12"/>
        <color theme="1"/>
        <rFont val="Dialog"/>
        <charset val="134"/>
      </rPr>
      <t>1</t>
    </r>
    <r>
      <rPr>
        <sz val="12"/>
        <color theme="1"/>
        <rFont val="宋体"/>
        <charset val="134"/>
      </rPr>
      <t>号</t>
    </r>
  </si>
  <si>
    <t>叶国西</t>
  </si>
  <si>
    <t>郏县冢头镇拐河村3号</t>
  </si>
  <si>
    <t>李国印</t>
  </si>
  <si>
    <t>郏县冢头镇纪村</t>
  </si>
  <si>
    <t>刘旭凯</t>
  </si>
  <si>
    <t>郏县冢头镇纪村1号</t>
  </si>
  <si>
    <t>刘恩妮</t>
  </si>
  <si>
    <t>郏县冢头镇纪村6号</t>
  </si>
  <si>
    <t>胡向兵</t>
  </si>
  <si>
    <t>郏县冢头镇焦北村5号</t>
  </si>
  <si>
    <r>
      <rPr>
        <sz val="12"/>
        <color theme="1"/>
        <rFont val="宋体"/>
        <charset val="134"/>
      </rPr>
      <t>郏县冢头镇靳庄村</t>
    </r>
    <r>
      <rPr>
        <sz val="12"/>
        <color theme="1"/>
        <rFont val="Dialog"/>
        <charset val="134"/>
      </rPr>
      <t>4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</si>
  <si>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郏县冢头镇李渡口村</t>
    </r>
    <r>
      <rPr>
        <sz val="12"/>
        <color theme="1"/>
        <rFont val="Dialog"/>
        <charset val="134"/>
      </rPr>
      <t>1</t>
    </r>
    <r>
      <rPr>
        <sz val="12"/>
        <color theme="1"/>
        <rFont val="宋体"/>
        <charset val="134"/>
      </rPr>
      <t>号</t>
    </r>
  </si>
  <si>
    <t>安书芳</t>
  </si>
  <si>
    <t>郏县冢头镇李渡口村6号</t>
  </si>
  <si>
    <t>安科举</t>
  </si>
  <si>
    <t>肖振章</t>
  </si>
  <si>
    <t>郏县冢头镇李子日村3号</t>
  </si>
  <si>
    <t>刘巧叶</t>
  </si>
  <si>
    <t>郏县冢头镇李梓楼村4号</t>
  </si>
  <si>
    <r>
      <rPr>
        <sz val="12"/>
        <color theme="1"/>
        <rFont val="宋体"/>
        <charset val="134"/>
      </rPr>
      <t>郏县冢头镇梁庄村</t>
    </r>
    <r>
      <rPr>
        <sz val="12"/>
        <color theme="1"/>
        <rFont val="Dialog"/>
        <charset val="134"/>
      </rPr>
      <t>2</t>
    </r>
    <r>
      <rPr>
        <sz val="12"/>
        <color theme="1"/>
        <rFont val="宋体"/>
        <charset val="134"/>
      </rPr>
      <t>号</t>
    </r>
  </si>
  <si>
    <t>王国强</t>
  </si>
  <si>
    <t>郏县冢头镇南三郎庙村2号</t>
  </si>
  <si>
    <t>王朝阳</t>
  </si>
  <si>
    <t>郏县冢头镇前王庄村4号</t>
  </si>
  <si>
    <t>王艳艳</t>
  </si>
  <si>
    <t>郏县冢头镇任刘庄村2号</t>
  </si>
  <si>
    <t>刘银安</t>
  </si>
  <si>
    <t>郏县冢头镇任刘庄村3号</t>
  </si>
  <si>
    <t>付玲玲</t>
  </si>
  <si>
    <t>郏县冢头镇柿元村7号</t>
  </si>
  <si>
    <t>时玉奇</t>
  </si>
  <si>
    <t>郏县冢头镇天地庙村3号</t>
  </si>
  <si>
    <t>刘海坡</t>
  </si>
  <si>
    <t>郏县冢头镇王寨村7号</t>
  </si>
  <si>
    <t>朱钦领</t>
  </si>
  <si>
    <t>郏县冢头镇王寨村8号</t>
  </si>
  <si>
    <t>关粉</t>
  </si>
  <si>
    <t>郏县冢头镇西寨村</t>
  </si>
  <si>
    <t>王书建</t>
  </si>
  <si>
    <t>郏县冢头镇西寨村5号</t>
  </si>
  <si>
    <t>李自军</t>
  </si>
  <si>
    <t>郏县冢头镇西寨村9号</t>
  </si>
  <si>
    <t>王帅伟</t>
  </si>
  <si>
    <t>郏县冢头镇小李庄村4号</t>
  </si>
  <si>
    <t>籍</t>
  </si>
  <si>
    <t>证件号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</si>
</sst>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yy/m/d;@"/>
    <numFmt numFmtId="179" formatCode="0.0000_ "/>
  </numFmts>
  <fonts count="31">
    <font>
      <sz val="11"/>
      <color theme="1"/>
      <name val="宋体"/>
      <charset val="134"/>
      <scheme val="minor"/>
    </font>
    <font>
      <sz val="12"/>
      <color indexed="8"/>
      <name val="Dialog"/>
      <charset val="134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Dialog"/>
      <charset val="134"/>
    </font>
    <font>
      <sz val="12"/>
      <color theme="1"/>
      <name val="Dialog"/>
      <charset val="134"/>
    </font>
    <font>
      <sz val="12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shrinkToFit="1"/>
    </xf>
    <xf numFmtId="49" fontId="1" fillId="3" borderId="2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3" borderId="0" xfId="0" applyFont="1" applyFill="1" applyBorder="1" applyAlignment="1"/>
    <xf numFmtId="0" fontId="0" fillId="0" borderId="0" xfId="0" applyFont="1" applyFill="1" applyAlignment="1">
      <alignment vertical="center"/>
    </xf>
    <xf numFmtId="0" fontId="6" fillId="0" borderId="0" xfId="0" applyNumberFormat="1" applyFont="1" applyFill="1" applyBorder="1" applyAlignment="1"/>
    <xf numFmtId="49" fontId="1" fillId="5" borderId="2" xfId="0" applyNumberFormat="1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 shrinkToFit="1"/>
    </xf>
    <xf numFmtId="4" fontId="1" fillId="3" borderId="2" xfId="0" applyNumberFormat="1" applyFont="1" applyFill="1" applyBorder="1" applyAlignment="1">
      <alignment horizontal="right" vertical="center" shrinkToFit="1"/>
    </xf>
    <xf numFmtId="177" fontId="1" fillId="2" borderId="2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/>
    <xf numFmtId="0" fontId="1" fillId="3" borderId="2" xfId="0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/>
    <xf numFmtId="176" fontId="6" fillId="0" borderId="0" xfId="0" applyNumberFormat="1" applyFont="1" applyFill="1" applyBorder="1" applyAlignment="1"/>
    <xf numFmtId="179" fontId="6" fillId="0" borderId="0" xfId="0" applyNumberFormat="1" applyFont="1" applyFill="1" applyBorder="1" applyAlignment="1"/>
    <xf numFmtId="0" fontId="0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opLeftCell="A164" workbookViewId="0">
      <selection activeCell="C277" sqref="C277"/>
    </sheetView>
  </sheetViews>
  <sheetFormatPr defaultColWidth="9" defaultRowHeight="14.25"/>
  <cols>
    <col min="1" max="1" width="9" style="24"/>
    <col min="2" max="12" width="9" style="21"/>
    <col min="13" max="13" width="11.5" style="21" customWidth="1"/>
    <col min="14" max="15" width="9" style="21"/>
    <col min="16" max="17" width="10.8833333333333" style="21" customWidth="1"/>
    <col min="18" max="18" width="8.88333333333333" style="24" customWidth="1"/>
    <col min="19" max="19" width="12.8833333333333" style="21" customWidth="1"/>
    <col min="20" max="20" width="10.3833333333333" style="21"/>
    <col min="21" max="21" width="16.1333333333333" style="21" customWidth="1"/>
    <col min="22" max="22" width="12.6333333333333" style="21"/>
    <col min="23" max="16367" width="9" style="21"/>
    <col min="16368" max="16384" width="9" style="23"/>
  </cols>
  <sheetData>
    <row r="1" s="21" customFormat="1" ht="38.3" customHeight="1" spans="1:21">
      <c r="A1" s="25" t="s">
        <v>0</v>
      </c>
      <c r="B1" s="26" t="s">
        <v>1</v>
      </c>
      <c r="C1" s="25" t="s">
        <v>2</v>
      </c>
      <c r="D1" s="25" t="s">
        <v>3</v>
      </c>
      <c r="E1" s="25" t="s">
        <v>4</v>
      </c>
      <c r="F1" s="27" t="s">
        <v>5</v>
      </c>
      <c r="G1" s="26" t="s">
        <v>6</v>
      </c>
      <c r="H1" s="26" t="s">
        <v>7</v>
      </c>
      <c r="I1" s="25" t="s">
        <v>8</v>
      </c>
      <c r="J1" s="26" t="s">
        <v>9</v>
      </c>
      <c r="K1" s="26" t="s">
        <v>10</v>
      </c>
      <c r="L1" s="25" t="s">
        <v>11</v>
      </c>
      <c r="M1" s="27" t="s">
        <v>12</v>
      </c>
      <c r="N1" s="25" t="s">
        <v>13</v>
      </c>
      <c r="O1" s="25" t="s">
        <v>14</v>
      </c>
      <c r="P1" s="1" t="s">
        <v>15</v>
      </c>
      <c r="Q1" s="1" t="s">
        <v>16</v>
      </c>
      <c r="R1" s="35" t="s">
        <v>17</v>
      </c>
      <c r="S1" s="1" t="s">
        <v>18</v>
      </c>
      <c r="T1" s="1" t="s">
        <v>19</v>
      </c>
      <c r="U1" s="1" t="s">
        <v>20</v>
      </c>
    </row>
    <row r="2" s="21" customFormat="1" ht="33.4" customHeight="1" spans="1:21">
      <c r="A2" s="2" t="s">
        <v>21</v>
      </c>
      <c r="B2" s="2" t="s">
        <v>22</v>
      </c>
      <c r="C2" s="2" t="s">
        <v>23</v>
      </c>
      <c r="D2" s="2" t="s">
        <v>24</v>
      </c>
      <c r="E2" s="2" t="s">
        <v>25</v>
      </c>
      <c r="F2" s="2" t="s">
        <v>26</v>
      </c>
      <c r="G2" s="28">
        <v>10000</v>
      </c>
      <c r="H2" s="28">
        <v>0</v>
      </c>
      <c r="I2" s="2" t="s">
        <v>27</v>
      </c>
      <c r="J2" s="30" t="s">
        <v>23</v>
      </c>
      <c r="K2" s="30" t="s">
        <v>28</v>
      </c>
      <c r="L2" s="30" t="s">
        <v>29</v>
      </c>
      <c r="M2" s="31" t="e">
        <v>#N/A</v>
      </c>
      <c r="N2" s="2" t="s">
        <v>30</v>
      </c>
      <c r="O2" s="2" t="s">
        <v>31</v>
      </c>
      <c r="P2" s="32" t="str">
        <f t="shared" ref="P2:P50" si="0">J2</f>
        <v>20230705</v>
      </c>
      <c r="Q2" s="32" t="str">
        <f t="shared" ref="Q2:Q7" si="1">L2</f>
        <v>20240628</v>
      </c>
      <c r="R2" s="24">
        <f>DATE(LEFT(Q2,4),MID(Q2,5,2),RIGHT(Q2,2))-DATE(LEFT(P2,4),MID(P2,5,2),RIGHT(P2,2))</f>
        <v>359</v>
      </c>
      <c r="S2" s="21">
        <f t="shared" ref="S2:S65" si="2">ROUND(T2/R2,4)</f>
        <v>0.9861</v>
      </c>
      <c r="T2" s="21">
        <v>354.01</v>
      </c>
      <c r="U2" s="21" t="s">
        <v>32</v>
      </c>
    </row>
    <row r="3" s="21" customFormat="1" ht="33.4" customHeight="1" spans="1:20">
      <c r="A3" s="2" t="s">
        <v>33</v>
      </c>
      <c r="B3" s="2" t="s">
        <v>34</v>
      </c>
      <c r="C3" s="2" t="s">
        <v>35</v>
      </c>
      <c r="D3" s="2" t="s">
        <v>36</v>
      </c>
      <c r="E3" s="2" t="s">
        <v>37</v>
      </c>
      <c r="F3" s="2" t="s">
        <v>38</v>
      </c>
      <c r="G3" s="28">
        <v>10000</v>
      </c>
      <c r="H3" s="28">
        <v>0</v>
      </c>
      <c r="I3" s="2" t="s">
        <v>39</v>
      </c>
      <c r="J3" s="2" t="s">
        <v>35</v>
      </c>
      <c r="K3" s="2" t="s">
        <v>40</v>
      </c>
      <c r="L3" s="2" t="s">
        <v>41</v>
      </c>
      <c r="M3" s="31" t="e">
        <v>#N/A</v>
      </c>
      <c r="N3" s="2" t="s">
        <v>42</v>
      </c>
      <c r="O3" s="2" t="s">
        <v>31</v>
      </c>
      <c r="P3" s="32" t="str">
        <f t="shared" si="0"/>
        <v>20230526</v>
      </c>
      <c r="Q3" s="32" t="str">
        <f t="shared" si="1"/>
        <v>20240521</v>
      </c>
      <c r="R3" s="24">
        <f>DATE(LEFT(Q3,4),MID(Q3,5,2),RIGHT(Q3,2))-DATE(LEFT(P3,4),MID(P3,5,2),RIGHT(P3,2))</f>
        <v>361</v>
      </c>
      <c r="S3" s="21">
        <f t="shared" si="2"/>
        <v>1.0139</v>
      </c>
      <c r="T3" s="21">
        <v>366.02</v>
      </c>
    </row>
    <row r="4" s="21" customFormat="1" ht="49.1" customHeight="1" spans="1:20">
      <c r="A4" s="2" t="s">
        <v>43</v>
      </c>
      <c r="B4" s="2" t="s">
        <v>44</v>
      </c>
      <c r="C4" s="2" t="s">
        <v>35</v>
      </c>
      <c r="D4" s="2" t="s">
        <v>45</v>
      </c>
      <c r="E4" s="2" t="s">
        <v>46</v>
      </c>
      <c r="F4" s="2" t="s">
        <v>47</v>
      </c>
      <c r="G4" s="28">
        <v>10000</v>
      </c>
      <c r="H4" s="28">
        <v>0</v>
      </c>
      <c r="I4" s="2" t="s">
        <v>48</v>
      </c>
      <c r="J4" s="2" t="s">
        <v>35</v>
      </c>
      <c r="K4" s="2" t="s">
        <v>40</v>
      </c>
      <c r="L4" s="2" t="s">
        <v>49</v>
      </c>
      <c r="M4" s="31" t="e">
        <v>#N/A</v>
      </c>
      <c r="N4" s="2" t="s">
        <v>42</v>
      </c>
      <c r="O4" s="2" t="s">
        <v>50</v>
      </c>
      <c r="P4" s="32" t="str">
        <f t="shared" si="0"/>
        <v>20230526</v>
      </c>
      <c r="Q4" s="32" t="str">
        <f t="shared" si="1"/>
        <v>20240526</v>
      </c>
      <c r="R4" s="24">
        <v>365</v>
      </c>
      <c r="S4" s="21">
        <f t="shared" si="2"/>
        <v>1.0139</v>
      </c>
      <c r="T4" s="21">
        <v>370.08</v>
      </c>
    </row>
    <row r="5" s="21" customFormat="1" ht="33.4" customHeight="1" spans="1:20">
      <c r="A5" s="2" t="s">
        <v>51</v>
      </c>
      <c r="B5" s="2" t="s">
        <v>52</v>
      </c>
      <c r="C5" s="2" t="s">
        <v>35</v>
      </c>
      <c r="D5" s="2" t="s">
        <v>53</v>
      </c>
      <c r="E5" s="2" t="s">
        <v>54</v>
      </c>
      <c r="F5" s="2" t="s">
        <v>55</v>
      </c>
      <c r="G5" s="28">
        <v>10000</v>
      </c>
      <c r="H5" s="28">
        <v>0</v>
      </c>
      <c r="I5" s="2" t="s">
        <v>56</v>
      </c>
      <c r="J5" s="2" t="s">
        <v>35</v>
      </c>
      <c r="K5" s="2" t="s">
        <v>40</v>
      </c>
      <c r="L5" s="2" t="s">
        <v>40</v>
      </c>
      <c r="M5" s="31" t="e">
        <v>#N/A</v>
      </c>
      <c r="N5" s="2" t="s">
        <v>42</v>
      </c>
      <c r="O5" s="2" t="s">
        <v>31</v>
      </c>
      <c r="P5" s="32" t="str">
        <f t="shared" si="0"/>
        <v>20230526</v>
      </c>
      <c r="Q5" s="32" t="str">
        <f t="shared" si="1"/>
        <v>20240525</v>
      </c>
      <c r="R5" s="24">
        <f t="shared" ref="R5:R68" si="3">DATE(LEFT(Q5,4),MID(Q5,5,2),RIGHT(Q5,2))-DATE(LEFT(P5,4),MID(P5,5,2),RIGHT(P5,2))</f>
        <v>365</v>
      </c>
      <c r="S5" s="21">
        <f t="shared" si="2"/>
        <v>1.0139</v>
      </c>
      <c r="T5" s="21">
        <v>370.08</v>
      </c>
    </row>
    <row r="6" s="21" customFormat="1" ht="33.4" customHeight="1" spans="1:20">
      <c r="A6" s="2" t="s">
        <v>57</v>
      </c>
      <c r="B6" s="2" t="s">
        <v>58</v>
      </c>
      <c r="C6" s="2" t="s">
        <v>35</v>
      </c>
      <c r="D6" s="2" t="s">
        <v>59</v>
      </c>
      <c r="E6" s="2" t="s">
        <v>60</v>
      </c>
      <c r="F6" s="2" t="s">
        <v>61</v>
      </c>
      <c r="G6" s="28">
        <v>10000</v>
      </c>
      <c r="H6" s="28">
        <v>0</v>
      </c>
      <c r="I6" s="2" t="s">
        <v>62</v>
      </c>
      <c r="J6" s="2" t="s">
        <v>35</v>
      </c>
      <c r="K6" s="2" t="s">
        <v>40</v>
      </c>
      <c r="L6" s="2" t="s">
        <v>41</v>
      </c>
      <c r="M6" s="31" t="e">
        <v>#N/A</v>
      </c>
      <c r="N6" s="2" t="s">
        <v>42</v>
      </c>
      <c r="O6" s="2" t="s">
        <v>31</v>
      </c>
      <c r="P6" s="32" t="str">
        <f t="shared" si="0"/>
        <v>20230526</v>
      </c>
      <c r="Q6" s="32" t="str">
        <f t="shared" si="1"/>
        <v>20240521</v>
      </c>
      <c r="R6" s="24">
        <f t="shared" si="3"/>
        <v>361</v>
      </c>
      <c r="S6" s="21">
        <f t="shared" si="2"/>
        <v>1.0139</v>
      </c>
      <c r="T6" s="21">
        <v>366.02</v>
      </c>
    </row>
    <row r="7" s="21" customFormat="1" ht="33.4" customHeight="1" spans="1:20">
      <c r="A7" s="2" t="s">
        <v>63</v>
      </c>
      <c r="B7" s="2" t="s">
        <v>64</v>
      </c>
      <c r="C7" s="2" t="s">
        <v>35</v>
      </c>
      <c r="D7" s="2" t="s">
        <v>36</v>
      </c>
      <c r="E7" s="2" t="s">
        <v>65</v>
      </c>
      <c r="F7" s="2" t="s">
        <v>66</v>
      </c>
      <c r="G7" s="28">
        <v>10000</v>
      </c>
      <c r="H7" s="28">
        <v>0</v>
      </c>
      <c r="I7" s="2" t="s">
        <v>67</v>
      </c>
      <c r="J7" s="2" t="s">
        <v>35</v>
      </c>
      <c r="K7" s="2" t="s">
        <v>40</v>
      </c>
      <c r="L7" s="2" t="s">
        <v>40</v>
      </c>
      <c r="M7" s="31" t="e">
        <v>#N/A</v>
      </c>
      <c r="N7" s="2" t="s">
        <v>42</v>
      </c>
      <c r="O7" s="2" t="s">
        <v>31</v>
      </c>
      <c r="P7" s="32" t="str">
        <f t="shared" si="0"/>
        <v>20230526</v>
      </c>
      <c r="Q7" s="32" t="str">
        <f t="shared" si="1"/>
        <v>20240525</v>
      </c>
      <c r="R7" s="24">
        <f t="shared" si="3"/>
        <v>365</v>
      </c>
      <c r="S7" s="21">
        <f t="shared" si="2"/>
        <v>1.0139</v>
      </c>
      <c r="T7" s="21">
        <v>370.08</v>
      </c>
    </row>
    <row r="8" s="21" customFormat="1" ht="49.1" customHeight="1" spans="1:20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8">
        <v>50000</v>
      </c>
      <c r="H8" s="28">
        <v>50000</v>
      </c>
      <c r="I8" s="2" t="s">
        <v>74</v>
      </c>
      <c r="J8" s="2" t="s">
        <v>75</v>
      </c>
      <c r="K8" s="2" t="s">
        <v>76</v>
      </c>
      <c r="L8" s="31"/>
      <c r="M8" s="31" t="e">
        <v>#N/A</v>
      </c>
      <c r="N8" s="2" t="s">
        <v>77</v>
      </c>
      <c r="O8" s="2" t="s">
        <v>31</v>
      </c>
      <c r="P8" s="32" t="str">
        <f t="shared" si="0"/>
        <v>20230105</v>
      </c>
      <c r="Q8" s="21">
        <v>20240630</v>
      </c>
      <c r="R8" s="24">
        <f t="shared" si="3"/>
        <v>542</v>
      </c>
      <c r="S8" s="21">
        <f t="shared" si="2"/>
        <v>5.8731</v>
      </c>
      <c r="T8" s="21">
        <v>3183.22</v>
      </c>
    </row>
    <row r="9" s="21" customFormat="1" ht="33.4" customHeight="1" spans="1:20">
      <c r="A9" s="2" t="s">
        <v>78</v>
      </c>
      <c r="B9" s="2" t="s">
        <v>79</v>
      </c>
      <c r="C9" s="2" t="s">
        <v>80</v>
      </c>
      <c r="D9" s="2" t="s">
        <v>81</v>
      </c>
      <c r="E9" s="2" t="s">
        <v>82</v>
      </c>
      <c r="F9" s="2" t="s">
        <v>83</v>
      </c>
      <c r="G9" s="28">
        <v>10000</v>
      </c>
      <c r="H9" s="28">
        <v>0</v>
      </c>
      <c r="I9" s="2" t="s">
        <v>84</v>
      </c>
      <c r="J9" s="2" t="s">
        <v>80</v>
      </c>
      <c r="K9" s="2" t="s">
        <v>85</v>
      </c>
      <c r="L9" s="2" t="s">
        <v>85</v>
      </c>
      <c r="M9" s="31" t="e">
        <v>#N/A</v>
      </c>
      <c r="N9" s="2" t="s">
        <v>42</v>
      </c>
      <c r="O9" s="2" t="s">
        <v>86</v>
      </c>
      <c r="P9" s="21" t="str">
        <f t="shared" si="0"/>
        <v>20230523</v>
      </c>
      <c r="Q9" s="21" t="str">
        <f t="shared" ref="Q9:Q35" si="4">L9</f>
        <v>20240522</v>
      </c>
      <c r="R9" s="24">
        <f t="shared" si="3"/>
        <v>365</v>
      </c>
      <c r="S9" s="21">
        <f t="shared" si="2"/>
        <v>1.0139</v>
      </c>
      <c r="T9" s="21">
        <v>370.07</v>
      </c>
    </row>
    <row r="10" s="21" customFormat="1" ht="49.1" customHeight="1" spans="1:20">
      <c r="A10" s="2" t="s">
        <v>87</v>
      </c>
      <c r="B10" s="2" t="s">
        <v>88</v>
      </c>
      <c r="C10" s="2" t="s">
        <v>80</v>
      </c>
      <c r="D10" s="2" t="s">
        <v>81</v>
      </c>
      <c r="E10" s="2" t="s">
        <v>89</v>
      </c>
      <c r="F10" s="2" t="s">
        <v>90</v>
      </c>
      <c r="G10" s="28">
        <v>10000</v>
      </c>
      <c r="H10" s="28">
        <v>0</v>
      </c>
      <c r="I10" s="2" t="s">
        <v>91</v>
      </c>
      <c r="J10" s="2" t="s">
        <v>80</v>
      </c>
      <c r="K10" s="2" t="s">
        <v>85</v>
      </c>
      <c r="L10" s="2" t="s">
        <v>92</v>
      </c>
      <c r="M10" s="31" t="e">
        <v>#N/A</v>
      </c>
      <c r="N10" s="2" t="s">
        <v>42</v>
      </c>
      <c r="O10" s="2" t="s">
        <v>93</v>
      </c>
      <c r="P10" s="21" t="str">
        <f t="shared" si="0"/>
        <v>20230523</v>
      </c>
      <c r="Q10" s="21" t="str">
        <f t="shared" si="4"/>
        <v>20240514</v>
      </c>
      <c r="R10" s="24">
        <f t="shared" si="3"/>
        <v>357</v>
      </c>
      <c r="S10" s="21">
        <f t="shared" si="2"/>
        <v>1.0139</v>
      </c>
      <c r="T10" s="21">
        <v>361.96</v>
      </c>
    </row>
    <row r="11" s="21" customFormat="1" ht="49.1" customHeight="1" spans="1:20">
      <c r="A11" s="2" t="s">
        <v>94</v>
      </c>
      <c r="B11" s="2" t="s">
        <v>95</v>
      </c>
      <c r="C11" s="2" t="s">
        <v>80</v>
      </c>
      <c r="D11" s="2" t="s">
        <v>81</v>
      </c>
      <c r="E11" s="2" t="s">
        <v>96</v>
      </c>
      <c r="F11" s="2" t="s">
        <v>97</v>
      </c>
      <c r="G11" s="28">
        <v>10000</v>
      </c>
      <c r="H11" s="28">
        <v>0</v>
      </c>
      <c r="I11" s="2" t="s">
        <v>98</v>
      </c>
      <c r="J11" s="2" t="s">
        <v>80</v>
      </c>
      <c r="K11" s="2" t="s">
        <v>85</v>
      </c>
      <c r="L11" s="2" t="s">
        <v>85</v>
      </c>
      <c r="M11" s="31" t="e">
        <v>#N/A</v>
      </c>
      <c r="N11" s="2" t="s">
        <v>42</v>
      </c>
      <c r="O11" s="2" t="s">
        <v>93</v>
      </c>
      <c r="P11" s="21" t="str">
        <f t="shared" si="0"/>
        <v>20230523</v>
      </c>
      <c r="Q11" s="21" t="str">
        <f t="shared" si="4"/>
        <v>20240522</v>
      </c>
      <c r="R11" s="24">
        <f t="shared" si="3"/>
        <v>365</v>
      </c>
      <c r="S11" s="21">
        <f t="shared" si="2"/>
        <v>1.0139</v>
      </c>
      <c r="T11" s="21">
        <v>370.08</v>
      </c>
    </row>
    <row r="12" s="21" customFormat="1" ht="33.4" customHeight="1" spans="1:20">
      <c r="A12" s="2" t="s">
        <v>99</v>
      </c>
      <c r="B12" s="2" t="s">
        <v>100</v>
      </c>
      <c r="C12" s="2" t="s">
        <v>80</v>
      </c>
      <c r="D12" s="2" t="s">
        <v>101</v>
      </c>
      <c r="E12" s="2" t="s">
        <v>102</v>
      </c>
      <c r="F12" s="2" t="s">
        <v>103</v>
      </c>
      <c r="G12" s="28">
        <v>10000</v>
      </c>
      <c r="H12" s="28">
        <v>0</v>
      </c>
      <c r="I12" s="2" t="s">
        <v>104</v>
      </c>
      <c r="J12" s="2" t="s">
        <v>80</v>
      </c>
      <c r="K12" s="2" t="s">
        <v>85</v>
      </c>
      <c r="L12" s="2" t="s">
        <v>85</v>
      </c>
      <c r="M12" s="31" t="e">
        <v>#N/A</v>
      </c>
      <c r="N12" s="2" t="s">
        <v>42</v>
      </c>
      <c r="O12" s="2" t="s">
        <v>31</v>
      </c>
      <c r="P12" s="21" t="str">
        <f t="shared" si="0"/>
        <v>20230523</v>
      </c>
      <c r="Q12" s="21" t="str">
        <f t="shared" si="4"/>
        <v>20240522</v>
      </c>
      <c r="R12" s="24">
        <f t="shared" si="3"/>
        <v>365</v>
      </c>
      <c r="S12" s="21">
        <f t="shared" si="2"/>
        <v>1.0139</v>
      </c>
      <c r="T12" s="21">
        <v>370.08</v>
      </c>
    </row>
    <row r="13" s="21" customFormat="1" ht="33.4" customHeight="1" spans="1:20">
      <c r="A13" s="2" t="s">
        <v>105</v>
      </c>
      <c r="B13" s="2" t="s">
        <v>106</v>
      </c>
      <c r="C13" s="2" t="s">
        <v>35</v>
      </c>
      <c r="D13" s="2" t="s">
        <v>107</v>
      </c>
      <c r="E13" s="2" t="s">
        <v>108</v>
      </c>
      <c r="F13" s="2" t="s">
        <v>109</v>
      </c>
      <c r="G13" s="28">
        <v>10000</v>
      </c>
      <c r="H13" s="28">
        <v>0</v>
      </c>
      <c r="I13" s="2" t="s">
        <v>110</v>
      </c>
      <c r="J13" s="2" t="s">
        <v>35</v>
      </c>
      <c r="K13" s="2" t="s">
        <v>111</v>
      </c>
      <c r="L13" s="2" t="s">
        <v>112</v>
      </c>
      <c r="M13" s="31" t="e">
        <v>#N/A</v>
      </c>
      <c r="N13" s="2" t="s">
        <v>42</v>
      </c>
      <c r="O13" s="2" t="s">
        <v>93</v>
      </c>
      <c r="P13" s="21" t="str">
        <f t="shared" si="0"/>
        <v>20230526</v>
      </c>
      <c r="Q13" s="21" t="str">
        <f t="shared" si="4"/>
        <v>20240523</v>
      </c>
      <c r="R13" s="24">
        <f t="shared" si="3"/>
        <v>363</v>
      </c>
      <c r="S13" s="21">
        <f t="shared" si="2"/>
        <v>1.0139</v>
      </c>
      <c r="T13" s="21">
        <v>368.05</v>
      </c>
    </row>
    <row r="14" s="21" customFormat="1" ht="33.4" customHeight="1" spans="1:20">
      <c r="A14" s="2" t="s">
        <v>113</v>
      </c>
      <c r="B14" s="2" t="s">
        <v>114</v>
      </c>
      <c r="C14" s="2" t="s">
        <v>35</v>
      </c>
      <c r="D14" s="2" t="s">
        <v>115</v>
      </c>
      <c r="E14" s="2" t="s">
        <v>116</v>
      </c>
      <c r="F14" s="2" t="s">
        <v>117</v>
      </c>
      <c r="G14" s="28">
        <v>10000</v>
      </c>
      <c r="H14" s="28">
        <v>0</v>
      </c>
      <c r="I14" s="2" t="s">
        <v>118</v>
      </c>
      <c r="J14" s="2" t="s">
        <v>35</v>
      </c>
      <c r="K14" s="2" t="s">
        <v>40</v>
      </c>
      <c r="L14" s="2" t="s">
        <v>112</v>
      </c>
      <c r="M14" s="31" t="e">
        <v>#N/A</v>
      </c>
      <c r="N14" s="2" t="s">
        <v>42</v>
      </c>
      <c r="O14" s="2" t="s">
        <v>119</v>
      </c>
      <c r="P14" s="21" t="str">
        <f t="shared" si="0"/>
        <v>20230526</v>
      </c>
      <c r="Q14" s="21" t="str">
        <f t="shared" si="4"/>
        <v>20240523</v>
      </c>
      <c r="R14" s="24">
        <f t="shared" si="3"/>
        <v>363</v>
      </c>
      <c r="S14" s="21">
        <f t="shared" si="2"/>
        <v>1.0139</v>
      </c>
      <c r="T14" s="21">
        <v>368.05</v>
      </c>
    </row>
    <row r="15" s="21" customFormat="1" ht="33.4" customHeight="1" spans="1:20">
      <c r="A15" s="2" t="s">
        <v>120</v>
      </c>
      <c r="B15" s="2" t="s">
        <v>121</v>
      </c>
      <c r="C15" s="2" t="s">
        <v>35</v>
      </c>
      <c r="D15" s="2" t="s">
        <v>101</v>
      </c>
      <c r="E15" s="2" t="s">
        <v>122</v>
      </c>
      <c r="F15" s="2" t="s">
        <v>123</v>
      </c>
      <c r="G15" s="28">
        <v>10000</v>
      </c>
      <c r="H15" s="28">
        <v>0</v>
      </c>
      <c r="I15" s="2" t="s">
        <v>124</v>
      </c>
      <c r="J15" s="2" t="s">
        <v>35</v>
      </c>
      <c r="K15" s="2" t="s">
        <v>111</v>
      </c>
      <c r="L15" s="2" t="s">
        <v>112</v>
      </c>
      <c r="M15" s="31" t="e">
        <v>#N/A</v>
      </c>
      <c r="N15" s="2" t="s">
        <v>42</v>
      </c>
      <c r="O15" s="2" t="s">
        <v>119</v>
      </c>
      <c r="P15" s="21" t="str">
        <f t="shared" si="0"/>
        <v>20230526</v>
      </c>
      <c r="Q15" s="21" t="str">
        <f t="shared" si="4"/>
        <v>20240523</v>
      </c>
      <c r="R15" s="24">
        <f t="shared" si="3"/>
        <v>363</v>
      </c>
      <c r="S15" s="21">
        <f t="shared" si="2"/>
        <v>1.0139</v>
      </c>
      <c r="T15" s="21">
        <v>368.05</v>
      </c>
    </row>
    <row r="16" s="21" customFormat="1" ht="33.4" customHeight="1" spans="1:20">
      <c r="A16" s="2" t="s">
        <v>125</v>
      </c>
      <c r="B16" s="2" t="s">
        <v>126</v>
      </c>
      <c r="C16" s="2" t="s">
        <v>35</v>
      </c>
      <c r="D16" s="2" t="s">
        <v>81</v>
      </c>
      <c r="E16" s="2" t="s">
        <v>127</v>
      </c>
      <c r="F16" s="2" t="s">
        <v>128</v>
      </c>
      <c r="G16" s="28">
        <v>10000</v>
      </c>
      <c r="H16" s="28">
        <v>0</v>
      </c>
      <c r="I16" s="2" t="s">
        <v>129</v>
      </c>
      <c r="J16" s="2" t="s">
        <v>35</v>
      </c>
      <c r="K16" s="2" t="s">
        <v>111</v>
      </c>
      <c r="L16" s="2" t="s">
        <v>112</v>
      </c>
      <c r="M16" s="31" t="e">
        <v>#N/A</v>
      </c>
      <c r="N16" s="2" t="s">
        <v>42</v>
      </c>
      <c r="O16" s="2" t="s">
        <v>50</v>
      </c>
      <c r="P16" s="21" t="str">
        <f t="shared" si="0"/>
        <v>20230526</v>
      </c>
      <c r="Q16" s="21" t="str">
        <f t="shared" si="4"/>
        <v>20240523</v>
      </c>
      <c r="R16" s="24">
        <f t="shared" si="3"/>
        <v>363</v>
      </c>
      <c r="S16" s="21">
        <f t="shared" si="2"/>
        <v>1.0139</v>
      </c>
      <c r="T16" s="21">
        <v>368.05</v>
      </c>
    </row>
    <row r="17" s="21" customFormat="1" ht="33.4" customHeight="1" spans="1:20">
      <c r="A17" s="2" t="s">
        <v>130</v>
      </c>
      <c r="B17" s="2" t="s">
        <v>131</v>
      </c>
      <c r="C17" s="2" t="s">
        <v>35</v>
      </c>
      <c r="D17" s="2" t="s">
        <v>101</v>
      </c>
      <c r="E17" s="2" t="s">
        <v>132</v>
      </c>
      <c r="F17" s="2" t="s">
        <v>133</v>
      </c>
      <c r="G17" s="28">
        <v>10000</v>
      </c>
      <c r="H17" s="28">
        <v>0</v>
      </c>
      <c r="I17" s="2" t="s">
        <v>134</v>
      </c>
      <c r="J17" s="2" t="s">
        <v>35</v>
      </c>
      <c r="K17" s="2" t="s">
        <v>111</v>
      </c>
      <c r="L17" s="2" t="s">
        <v>112</v>
      </c>
      <c r="M17" s="31" t="e">
        <v>#N/A</v>
      </c>
      <c r="N17" s="2" t="s">
        <v>42</v>
      </c>
      <c r="O17" s="2" t="s">
        <v>86</v>
      </c>
      <c r="P17" s="21" t="str">
        <f t="shared" si="0"/>
        <v>20230526</v>
      </c>
      <c r="Q17" s="21" t="str">
        <f t="shared" si="4"/>
        <v>20240523</v>
      </c>
      <c r="R17" s="24">
        <f t="shared" si="3"/>
        <v>363</v>
      </c>
      <c r="S17" s="21">
        <f t="shared" si="2"/>
        <v>1.0139</v>
      </c>
      <c r="T17" s="21">
        <v>368.05</v>
      </c>
    </row>
    <row r="18" s="21" customFormat="1" ht="33.4" customHeight="1" spans="1:20">
      <c r="A18" s="2" t="s">
        <v>135</v>
      </c>
      <c r="B18" s="2" t="s">
        <v>136</v>
      </c>
      <c r="C18" s="2" t="s">
        <v>35</v>
      </c>
      <c r="D18" s="2" t="s">
        <v>137</v>
      </c>
      <c r="E18" s="2" t="s">
        <v>138</v>
      </c>
      <c r="F18" s="2" t="s">
        <v>139</v>
      </c>
      <c r="G18" s="28">
        <v>10000</v>
      </c>
      <c r="H18" s="28">
        <v>0</v>
      </c>
      <c r="I18" s="2" t="s">
        <v>140</v>
      </c>
      <c r="J18" s="2" t="s">
        <v>35</v>
      </c>
      <c r="K18" s="2" t="s">
        <v>40</v>
      </c>
      <c r="L18" s="2" t="s">
        <v>85</v>
      </c>
      <c r="M18" s="31" t="e">
        <v>#N/A</v>
      </c>
      <c r="N18" s="2" t="s">
        <v>42</v>
      </c>
      <c r="O18" s="2" t="s">
        <v>119</v>
      </c>
      <c r="P18" s="21" t="str">
        <f t="shared" si="0"/>
        <v>20230526</v>
      </c>
      <c r="Q18" s="21" t="str">
        <f t="shared" si="4"/>
        <v>20240522</v>
      </c>
      <c r="R18" s="24">
        <f t="shared" si="3"/>
        <v>362</v>
      </c>
      <c r="S18" s="21">
        <f t="shared" si="2"/>
        <v>1.0139</v>
      </c>
      <c r="T18" s="21">
        <v>367.03</v>
      </c>
    </row>
    <row r="19" s="21" customFormat="1" ht="33.4" customHeight="1" spans="1:20">
      <c r="A19" s="2" t="s">
        <v>141</v>
      </c>
      <c r="B19" s="2" t="s">
        <v>142</v>
      </c>
      <c r="C19" s="2" t="s">
        <v>143</v>
      </c>
      <c r="D19" s="2" t="s">
        <v>144</v>
      </c>
      <c r="E19" s="2" t="s">
        <v>145</v>
      </c>
      <c r="F19" s="2" t="s">
        <v>146</v>
      </c>
      <c r="G19" s="28">
        <v>10000</v>
      </c>
      <c r="H19" s="28">
        <v>0</v>
      </c>
      <c r="I19" s="2" t="s">
        <v>147</v>
      </c>
      <c r="J19" s="2" t="s">
        <v>143</v>
      </c>
      <c r="K19" s="2" t="s">
        <v>148</v>
      </c>
      <c r="L19" s="2" t="s">
        <v>111</v>
      </c>
      <c r="M19" s="31" t="e">
        <v>#N/A</v>
      </c>
      <c r="N19" s="2" t="s">
        <v>42</v>
      </c>
      <c r="O19" s="2" t="s">
        <v>50</v>
      </c>
      <c r="P19" s="21" t="str">
        <f t="shared" si="0"/>
        <v>20230531</v>
      </c>
      <c r="Q19" s="21" t="str">
        <f t="shared" si="4"/>
        <v>20240524</v>
      </c>
      <c r="R19" s="24">
        <f t="shared" si="3"/>
        <v>359</v>
      </c>
      <c r="S19" s="21">
        <f t="shared" si="2"/>
        <v>1.0139</v>
      </c>
      <c r="T19" s="21">
        <v>363.99</v>
      </c>
    </row>
    <row r="20" s="21" customFormat="1" ht="33.4" customHeight="1" spans="1:20">
      <c r="A20" s="2" t="s">
        <v>149</v>
      </c>
      <c r="B20" s="2" t="s">
        <v>150</v>
      </c>
      <c r="C20" s="2" t="s">
        <v>151</v>
      </c>
      <c r="D20" s="2" t="s">
        <v>152</v>
      </c>
      <c r="E20" s="2" t="s">
        <v>153</v>
      </c>
      <c r="F20" s="2" t="s">
        <v>154</v>
      </c>
      <c r="G20" s="28">
        <v>10000</v>
      </c>
      <c r="H20" s="28">
        <v>0</v>
      </c>
      <c r="I20" s="2" t="s">
        <v>155</v>
      </c>
      <c r="J20" s="2" t="s">
        <v>143</v>
      </c>
      <c r="K20" s="2" t="s">
        <v>148</v>
      </c>
      <c r="L20" s="2" t="s">
        <v>111</v>
      </c>
      <c r="M20" s="31" t="e">
        <v>#N/A</v>
      </c>
      <c r="N20" s="2" t="s">
        <v>42</v>
      </c>
      <c r="O20" s="2" t="s">
        <v>31</v>
      </c>
      <c r="P20" s="21" t="str">
        <f t="shared" si="0"/>
        <v>20230531</v>
      </c>
      <c r="Q20" s="21" t="str">
        <f t="shared" si="4"/>
        <v>20240524</v>
      </c>
      <c r="R20" s="24">
        <f t="shared" si="3"/>
        <v>359</v>
      </c>
      <c r="S20" s="21">
        <f t="shared" si="2"/>
        <v>1.0139</v>
      </c>
      <c r="T20" s="21">
        <v>363.99</v>
      </c>
    </row>
    <row r="21" s="21" customFormat="1" ht="33.4" customHeight="1" spans="1:20">
      <c r="A21" s="2" t="s">
        <v>156</v>
      </c>
      <c r="B21" s="2" t="s">
        <v>157</v>
      </c>
      <c r="C21" s="2" t="s">
        <v>143</v>
      </c>
      <c r="D21" s="2" t="s">
        <v>158</v>
      </c>
      <c r="E21" s="2" t="s">
        <v>159</v>
      </c>
      <c r="F21" s="2" t="s">
        <v>160</v>
      </c>
      <c r="G21" s="28">
        <v>10000</v>
      </c>
      <c r="H21" s="28">
        <v>0</v>
      </c>
      <c r="I21" s="2" t="s">
        <v>161</v>
      </c>
      <c r="J21" s="2" t="s">
        <v>143</v>
      </c>
      <c r="K21" s="2" t="s">
        <v>148</v>
      </c>
      <c r="L21" s="2" t="s">
        <v>85</v>
      </c>
      <c r="M21" s="31" t="e">
        <v>#N/A</v>
      </c>
      <c r="N21" s="2" t="s">
        <v>42</v>
      </c>
      <c r="O21" s="2" t="s">
        <v>31</v>
      </c>
      <c r="P21" s="21" t="str">
        <f t="shared" si="0"/>
        <v>20230531</v>
      </c>
      <c r="Q21" s="21" t="str">
        <f t="shared" si="4"/>
        <v>20240522</v>
      </c>
      <c r="R21" s="24">
        <f t="shared" si="3"/>
        <v>357</v>
      </c>
      <c r="S21" s="21">
        <f t="shared" si="2"/>
        <v>1.0139</v>
      </c>
      <c r="T21" s="21">
        <v>361.96</v>
      </c>
    </row>
    <row r="22" s="21" customFormat="1" ht="33.4" customHeight="1" spans="1:20">
      <c r="A22" s="2" t="s">
        <v>162</v>
      </c>
      <c r="B22" s="2" t="s">
        <v>163</v>
      </c>
      <c r="C22" s="2" t="s">
        <v>164</v>
      </c>
      <c r="D22" s="2" t="s">
        <v>165</v>
      </c>
      <c r="E22" s="2" t="s">
        <v>166</v>
      </c>
      <c r="F22" s="2" t="s">
        <v>167</v>
      </c>
      <c r="G22" s="28">
        <v>10000</v>
      </c>
      <c r="H22" s="28">
        <v>0</v>
      </c>
      <c r="I22" s="2" t="s">
        <v>168</v>
      </c>
      <c r="J22" s="2" t="s">
        <v>164</v>
      </c>
      <c r="K22" s="2" t="s">
        <v>169</v>
      </c>
      <c r="L22" s="2" t="s">
        <v>169</v>
      </c>
      <c r="M22" s="31" t="e">
        <v>#N/A</v>
      </c>
      <c r="N22" s="2" t="s">
        <v>42</v>
      </c>
      <c r="O22" s="2" t="s">
        <v>31</v>
      </c>
      <c r="P22" s="21" t="str">
        <f t="shared" si="0"/>
        <v>20230509</v>
      </c>
      <c r="Q22" s="21" t="str">
        <f t="shared" si="4"/>
        <v>20240508</v>
      </c>
      <c r="R22" s="24">
        <f t="shared" si="3"/>
        <v>365</v>
      </c>
      <c r="S22" s="21">
        <f t="shared" si="2"/>
        <v>1.0139</v>
      </c>
      <c r="T22" s="21">
        <v>370.08</v>
      </c>
    </row>
    <row r="23" s="21" customFormat="1" ht="33.4" customHeight="1" spans="1:20">
      <c r="A23" s="2" t="s">
        <v>170</v>
      </c>
      <c r="B23" s="2" t="s">
        <v>171</v>
      </c>
      <c r="C23" s="2" t="s">
        <v>164</v>
      </c>
      <c r="D23" s="2" t="s">
        <v>172</v>
      </c>
      <c r="E23" s="2" t="s">
        <v>173</v>
      </c>
      <c r="F23" s="2" t="s">
        <v>174</v>
      </c>
      <c r="G23" s="28">
        <v>10000</v>
      </c>
      <c r="H23" s="28">
        <v>0</v>
      </c>
      <c r="I23" s="2" t="s">
        <v>175</v>
      </c>
      <c r="J23" s="2" t="s">
        <v>164</v>
      </c>
      <c r="K23" s="2" t="s">
        <v>169</v>
      </c>
      <c r="L23" s="2" t="s">
        <v>169</v>
      </c>
      <c r="M23" s="31" t="e">
        <v>#N/A</v>
      </c>
      <c r="N23" s="2" t="s">
        <v>42</v>
      </c>
      <c r="O23" s="2" t="s">
        <v>31</v>
      </c>
      <c r="P23" s="21" t="str">
        <f t="shared" si="0"/>
        <v>20230509</v>
      </c>
      <c r="Q23" s="21" t="str">
        <f t="shared" si="4"/>
        <v>20240508</v>
      </c>
      <c r="R23" s="24">
        <f t="shared" si="3"/>
        <v>365</v>
      </c>
      <c r="S23" s="21">
        <f t="shared" si="2"/>
        <v>1.0139</v>
      </c>
      <c r="T23" s="21">
        <v>370.08</v>
      </c>
    </row>
    <row r="24" s="21" customFormat="1" ht="33.4" customHeight="1" spans="1:20">
      <c r="A24" s="2" t="s">
        <v>176</v>
      </c>
      <c r="B24" s="2" t="s">
        <v>177</v>
      </c>
      <c r="C24" s="2" t="s">
        <v>164</v>
      </c>
      <c r="D24" s="2" t="s">
        <v>178</v>
      </c>
      <c r="E24" s="2" t="s">
        <v>179</v>
      </c>
      <c r="F24" s="2" t="s">
        <v>180</v>
      </c>
      <c r="G24" s="28">
        <v>10000</v>
      </c>
      <c r="H24" s="28">
        <v>0</v>
      </c>
      <c r="I24" s="2" t="s">
        <v>181</v>
      </c>
      <c r="J24" s="2" t="s">
        <v>164</v>
      </c>
      <c r="K24" s="2" t="s">
        <v>169</v>
      </c>
      <c r="L24" s="2" t="s">
        <v>182</v>
      </c>
      <c r="M24" s="31" t="e">
        <v>#N/A</v>
      </c>
      <c r="N24" s="2" t="s">
        <v>42</v>
      </c>
      <c r="O24" s="2" t="s">
        <v>31</v>
      </c>
      <c r="P24" s="21" t="str">
        <f t="shared" si="0"/>
        <v>20230509</v>
      </c>
      <c r="Q24" s="21" t="str">
        <f t="shared" si="4"/>
        <v>20240506</v>
      </c>
      <c r="R24" s="24">
        <f t="shared" si="3"/>
        <v>363</v>
      </c>
      <c r="S24" s="21">
        <f t="shared" si="2"/>
        <v>1.0139</v>
      </c>
      <c r="T24" s="21">
        <v>368.05</v>
      </c>
    </row>
    <row r="25" s="21" customFormat="1" ht="33.4" customHeight="1" spans="1:22">
      <c r="A25" s="2" t="s">
        <v>183</v>
      </c>
      <c r="B25" s="2" t="s">
        <v>184</v>
      </c>
      <c r="C25" s="2" t="s">
        <v>164</v>
      </c>
      <c r="D25" s="2" t="s">
        <v>185</v>
      </c>
      <c r="E25" s="2" t="s">
        <v>186</v>
      </c>
      <c r="F25" s="2" t="s">
        <v>187</v>
      </c>
      <c r="G25" s="28">
        <v>10000</v>
      </c>
      <c r="H25" s="28">
        <v>0</v>
      </c>
      <c r="I25" s="2" t="s">
        <v>188</v>
      </c>
      <c r="J25" s="2" t="s">
        <v>164</v>
      </c>
      <c r="K25" s="2" t="s">
        <v>169</v>
      </c>
      <c r="L25" s="2" t="s">
        <v>169</v>
      </c>
      <c r="M25" s="31" t="e">
        <v>#N/A</v>
      </c>
      <c r="N25" s="2" t="s">
        <v>42</v>
      </c>
      <c r="O25" s="2" t="s">
        <v>31</v>
      </c>
      <c r="P25" s="21" t="str">
        <f t="shared" si="0"/>
        <v>20230509</v>
      </c>
      <c r="Q25" s="21" t="str">
        <f t="shared" si="4"/>
        <v>20240508</v>
      </c>
      <c r="R25" s="24">
        <f t="shared" si="3"/>
        <v>365</v>
      </c>
      <c r="S25" s="21">
        <f t="shared" si="2"/>
        <v>1.0139</v>
      </c>
      <c r="T25" s="21">
        <v>370.08</v>
      </c>
      <c r="V25" s="21">
        <f>T25*5</f>
        <v>1850.4</v>
      </c>
    </row>
    <row r="26" s="21" customFormat="1" ht="49.1" customHeight="1" spans="1:20">
      <c r="A26" s="2" t="s">
        <v>189</v>
      </c>
      <c r="B26" s="2" t="s">
        <v>190</v>
      </c>
      <c r="C26" s="2" t="s">
        <v>191</v>
      </c>
      <c r="D26" s="2" t="s">
        <v>192</v>
      </c>
      <c r="E26" s="2" t="s">
        <v>193</v>
      </c>
      <c r="F26" s="2" t="s">
        <v>194</v>
      </c>
      <c r="G26" s="28">
        <v>10000</v>
      </c>
      <c r="H26" s="28">
        <v>0</v>
      </c>
      <c r="I26" s="2" t="s">
        <v>195</v>
      </c>
      <c r="J26" s="2" t="s">
        <v>191</v>
      </c>
      <c r="K26" s="2" t="s">
        <v>196</v>
      </c>
      <c r="L26" s="2" t="s">
        <v>197</v>
      </c>
      <c r="M26" s="31" t="e">
        <v>#N/A</v>
      </c>
      <c r="N26" s="2" t="s">
        <v>42</v>
      </c>
      <c r="O26" s="2" t="s">
        <v>50</v>
      </c>
      <c r="P26" s="21" t="str">
        <f t="shared" si="0"/>
        <v>20230510</v>
      </c>
      <c r="Q26" s="21" t="str">
        <f t="shared" si="4"/>
        <v>20240501</v>
      </c>
      <c r="R26" s="24">
        <f t="shared" si="3"/>
        <v>357</v>
      </c>
      <c r="S26" s="21">
        <f t="shared" si="2"/>
        <v>1.0139</v>
      </c>
      <c r="T26" s="21">
        <v>361.96</v>
      </c>
    </row>
    <row r="27" s="21" customFormat="1" ht="33.4" customHeight="1" spans="1:20">
      <c r="A27" s="2" t="s">
        <v>198</v>
      </c>
      <c r="B27" s="2" t="s">
        <v>199</v>
      </c>
      <c r="C27" s="2" t="s">
        <v>191</v>
      </c>
      <c r="D27" s="2" t="s">
        <v>200</v>
      </c>
      <c r="E27" s="2" t="s">
        <v>201</v>
      </c>
      <c r="F27" s="2" t="s">
        <v>202</v>
      </c>
      <c r="G27" s="28">
        <v>10000</v>
      </c>
      <c r="H27" s="28">
        <v>0</v>
      </c>
      <c r="I27" s="2" t="s">
        <v>203</v>
      </c>
      <c r="J27" s="2" t="s">
        <v>191</v>
      </c>
      <c r="K27" s="2" t="s">
        <v>196</v>
      </c>
      <c r="L27" s="2" t="s">
        <v>204</v>
      </c>
      <c r="M27" s="31" t="e">
        <v>#N/A</v>
      </c>
      <c r="N27" s="2" t="s">
        <v>42</v>
      </c>
      <c r="O27" s="2" t="s">
        <v>31</v>
      </c>
      <c r="P27" s="21" t="str">
        <f t="shared" si="0"/>
        <v>20230510</v>
      </c>
      <c r="Q27" s="21" t="str">
        <f t="shared" si="4"/>
        <v>20240429</v>
      </c>
      <c r="R27" s="24">
        <f t="shared" si="3"/>
        <v>355</v>
      </c>
      <c r="S27" s="21">
        <f t="shared" si="2"/>
        <v>1.0139</v>
      </c>
      <c r="T27" s="21">
        <v>359.93</v>
      </c>
    </row>
    <row r="28" s="21" customFormat="1" ht="49.1" customHeight="1" spans="1:20">
      <c r="A28" s="2" t="s">
        <v>205</v>
      </c>
      <c r="B28" s="2" t="s">
        <v>206</v>
      </c>
      <c r="C28" s="2" t="s">
        <v>207</v>
      </c>
      <c r="D28" s="2" t="s">
        <v>208</v>
      </c>
      <c r="E28" s="2" t="s">
        <v>209</v>
      </c>
      <c r="F28" s="2" t="s">
        <v>210</v>
      </c>
      <c r="G28" s="28">
        <v>10000</v>
      </c>
      <c r="H28" s="28">
        <v>0</v>
      </c>
      <c r="I28" s="2" t="s">
        <v>211</v>
      </c>
      <c r="J28" s="2" t="s">
        <v>207</v>
      </c>
      <c r="K28" s="2" t="s">
        <v>212</v>
      </c>
      <c r="L28" s="2" t="s">
        <v>213</v>
      </c>
      <c r="M28" s="31" t="e">
        <v>#N/A</v>
      </c>
      <c r="N28" s="2" t="s">
        <v>42</v>
      </c>
      <c r="O28" s="2" t="s">
        <v>50</v>
      </c>
      <c r="P28" s="21" t="str">
        <f t="shared" si="0"/>
        <v>20230512</v>
      </c>
      <c r="Q28" s="21" t="str">
        <f t="shared" si="4"/>
        <v>20240428</v>
      </c>
      <c r="R28" s="24">
        <f t="shared" si="3"/>
        <v>352</v>
      </c>
      <c r="S28" s="21">
        <f t="shared" si="2"/>
        <v>1.0139</v>
      </c>
      <c r="T28" s="21">
        <v>356.9</v>
      </c>
    </row>
    <row r="29" s="21" customFormat="1" ht="33.4" customHeight="1" spans="1:20">
      <c r="A29" s="2" t="s">
        <v>214</v>
      </c>
      <c r="B29" s="2" t="s">
        <v>215</v>
      </c>
      <c r="C29" s="2" t="s">
        <v>216</v>
      </c>
      <c r="D29" s="2" t="s">
        <v>217</v>
      </c>
      <c r="E29" s="2" t="s">
        <v>218</v>
      </c>
      <c r="F29" s="2" t="s">
        <v>219</v>
      </c>
      <c r="G29" s="28">
        <v>10000</v>
      </c>
      <c r="H29" s="28">
        <v>0</v>
      </c>
      <c r="I29" s="2" t="s">
        <v>220</v>
      </c>
      <c r="J29" s="2" t="s">
        <v>216</v>
      </c>
      <c r="K29" s="2" t="s">
        <v>221</v>
      </c>
      <c r="L29" s="2" t="s">
        <v>213</v>
      </c>
      <c r="M29" s="31" t="e">
        <v>#N/A</v>
      </c>
      <c r="N29" s="2" t="s">
        <v>42</v>
      </c>
      <c r="O29" s="2" t="s">
        <v>31</v>
      </c>
      <c r="P29" s="21" t="str">
        <f t="shared" si="0"/>
        <v>20230518</v>
      </c>
      <c r="Q29" s="21" t="str">
        <f t="shared" si="4"/>
        <v>20240428</v>
      </c>
      <c r="R29" s="24">
        <f t="shared" si="3"/>
        <v>346</v>
      </c>
      <c r="S29" s="21">
        <f t="shared" si="2"/>
        <v>1.0139</v>
      </c>
      <c r="T29" s="21">
        <v>350.81</v>
      </c>
    </row>
    <row r="30" s="21" customFormat="1" ht="33.4" customHeight="1" spans="1:20">
      <c r="A30" s="2" t="s">
        <v>222</v>
      </c>
      <c r="B30" s="2" t="s">
        <v>223</v>
      </c>
      <c r="C30" s="2" t="s">
        <v>216</v>
      </c>
      <c r="D30" s="2" t="s">
        <v>224</v>
      </c>
      <c r="E30" s="2" t="s">
        <v>225</v>
      </c>
      <c r="F30" s="2" t="s">
        <v>226</v>
      </c>
      <c r="G30" s="28">
        <v>10000</v>
      </c>
      <c r="H30" s="28">
        <v>0</v>
      </c>
      <c r="I30" s="2" t="s">
        <v>227</v>
      </c>
      <c r="J30" s="2" t="s">
        <v>216</v>
      </c>
      <c r="K30" s="2" t="s">
        <v>221</v>
      </c>
      <c r="L30" s="2" t="s">
        <v>228</v>
      </c>
      <c r="M30" s="31" t="e">
        <v>#N/A</v>
      </c>
      <c r="N30" s="2" t="s">
        <v>42</v>
      </c>
      <c r="O30" s="2" t="s">
        <v>31</v>
      </c>
      <c r="P30" s="21" t="str">
        <f t="shared" si="0"/>
        <v>20230518</v>
      </c>
      <c r="Q30" s="21" t="str">
        <f t="shared" si="4"/>
        <v>20240507</v>
      </c>
      <c r="R30" s="24">
        <f t="shared" si="3"/>
        <v>355</v>
      </c>
      <c r="S30" s="21">
        <f t="shared" si="2"/>
        <v>1.0139</v>
      </c>
      <c r="T30" s="21">
        <v>359.93</v>
      </c>
    </row>
    <row r="31" s="21" customFormat="1" ht="49.1" customHeight="1" spans="1:20">
      <c r="A31" s="2" t="s">
        <v>229</v>
      </c>
      <c r="B31" s="2" t="s">
        <v>230</v>
      </c>
      <c r="C31" s="2" t="s">
        <v>216</v>
      </c>
      <c r="D31" s="2" t="s">
        <v>231</v>
      </c>
      <c r="E31" s="2" t="s">
        <v>232</v>
      </c>
      <c r="F31" s="2" t="s">
        <v>233</v>
      </c>
      <c r="G31" s="28">
        <v>10000</v>
      </c>
      <c r="H31" s="28">
        <v>0</v>
      </c>
      <c r="I31" s="2" t="s">
        <v>234</v>
      </c>
      <c r="J31" s="2" t="s">
        <v>216</v>
      </c>
      <c r="K31" s="2" t="s">
        <v>221</v>
      </c>
      <c r="L31" s="2" t="s">
        <v>235</v>
      </c>
      <c r="M31" s="31" t="e">
        <v>#N/A</v>
      </c>
      <c r="N31" s="2" t="s">
        <v>42</v>
      </c>
      <c r="O31" s="2" t="s">
        <v>50</v>
      </c>
      <c r="P31" s="21" t="str">
        <f t="shared" si="0"/>
        <v>20230518</v>
      </c>
      <c r="Q31" s="21" t="str">
        <f t="shared" si="4"/>
        <v>20240515</v>
      </c>
      <c r="R31" s="24">
        <f t="shared" si="3"/>
        <v>363</v>
      </c>
      <c r="S31" s="21">
        <f t="shared" si="2"/>
        <v>1.0139</v>
      </c>
      <c r="T31" s="21">
        <v>368.05</v>
      </c>
    </row>
    <row r="32" s="21" customFormat="1" ht="33.4" customHeight="1" spans="1:20">
      <c r="A32" s="2" t="s">
        <v>236</v>
      </c>
      <c r="B32" s="2" t="s">
        <v>237</v>
      </c>
      <c r="C32" s="2" t="s">
        <v>238</v>
      </c>
      <c r="D32" s="2" t="s">
        <v>239</v>
      </c>
      <c r="E32" s="2" t="s">
        <v>240</v>
      </c>
      <c r="F32" s="2" t="s">
        <v>241</v>
      </c>
      <c r="G32" s="28">
        <v>10000</v>
      </c>
      <c r="H32" s="28">
        <v>0</v>
      </c>
      <c r="I32" s="2" t="s">
        <v>242</v>
      </c>
      <c r="J32" s="2" t="s">
        <v>238</v>
      </c>
      <c r="K32" s="2" t="s">
        <v>243</v>
      </c>
      <c r="L32" s="2" t="s">
        <v>221</v>
      </c>
      <c r="M32" s="31" t="e">
        <v>#N/A</v>
      </c>
      <c r="N32" s="2" t="s">
        <v>42</v>
      </c>
      <c r="O32" s="2" t="s">
        <v>31</v>
      </c>
      <c r="P32" s="21" t="str">
        <f t="shared" si="0"/>
        <v>20230529</v>
      </c>
      <c r="Q32" s="21" t="str">
        <f t="shared" si="4"/>
        <v>20240517</v>
      </c>
      <c r="R32" s="24">
        <f t="shared" si="3"/>
        <v>354</v>
      </c>
      <c r="S32" s="21">
        <f t="shared" si="2"/>
        <v>1.0139</v>
      </c>
      <c r="T32" s="21">
        <v>358.92</v>
      </c>
    </row>
    <row r="33" s="21" customFormat="1" ht="33.4" customHeight="1" spans="1:20">
      <c r="A33" s="2" t="s">
        <v>244</v>
      </c>
      <c r="B33" s="2" t="s">
        <v>245</v>
      </c>
      <c r="C33" s="2" t="s">
        <v>238</v>
      </c>
      <c r="D33" s="2" t="s">
        <v>246</v>
      </c>
      <c r="E33" s="2" t="s">
        <v>247</v>
      </c>
      <c r="F33" s="2" t="s">
        <v>248</v>
      </c>
      <c r="G33" s="28">
        <v>10000</v>
      </c>
      <c r="H33" s="28">
        <v>0</v>
      </c>
      <c r="I33" s="2" t="s">
        <v>249</v>
      </c>
      <c r="J33" s="2" t="s">
        <v>238</v>
      </c>
      <c r="K33" s="2" t="s">
        <v>243</v>
      </c>
      <c r="L33" s="2" t="s">
        <v>221</v>
      </c>
      <c r="M33" s="31" t="e">
        <v>#N/A</v>
      </c>
      <c r="N33" s="2" t="s">
        <v>42</v>
      </c>
      <c r="O33" s="2" t="s">
        <v>31</v>
      </c>
      <c r="P33" s="21" t="str">
        <f t="shared" si="0"/>
        <v>20230529</v>
      </c>
      <c r="Q33" s="21" t="str">
        <f t="shared" si="4"/>
        <v>20240517</v>
      </c>
      <c r="R33" s="24">
        <f t="shared" si="3"/>
        <v>354</v>
      </c>
      <c r="S33" s="21">
        <f t="shared" si="2"/>
        <v>1.0139</v>
      </c>
      <c r="T33" s="21">
        <v>358.92</v>
      </c>
    </row>
    <row r="34" s="21" customFormat="1" ht="33.4" customHeight="1" spans="1:22">
      <c r="A34" s="2" t="s">
        <v>250</v>
      </c>
      <c r="B34" s="2" t="s">
        <v>251</v>
      </c>
      <c r="C34" s="2" t="s">
        <v>238</v>
      </c>
      <c r="D34" s="2" t="s">
        <v>239</v>
      </c>
      <c r="E34" s="2" t="s">
        <v>252</v>
      </c>
      <c r="F34" s="2" t="s">
        <v>253</v>
      </c>
      <c r="G34" s="28">
        <v>10000</v>
      </c>
      <c r="H34" s="28">
        <v>0</v>
      </c>
      <c r="I34" s="2" t="s">
        <v>254</v>
      </c>
      <c r="J34" s="2" t="s">
        <v>238</v>
      </c>
      <c r="K34" s="2" t="s">
        <v>243</v>
      </c>
      <c r="L34" s="2" t="s">
        <v>221</v>
      </c>
      <c r="M34" s="31" t="e">
        <v>#N/A</v>
      </c>
      <c r="N34" s="2" t="s">
        <v>42</v>
      </c>
      <c r="O34" s="2" t="s">
        <v>31</v>
      </c>
      <c r="P34" s="21" t="str">
        <f t="shared" si="0"/>
        <v>20230529</v>
      </c>
      <c r="Q34" s="21" t="str">
        <f t="shared" si="4"/>
        <v>20240517</v>
      </c>
      <c r="R34" s="24">
        <f t="shared" si="3"/>
        <v>354</v>
      </c>
      <c r="S34" s="21">
        <f t="shared" si="2"/>
        <v>1.0139</v>
      </c>
      <c r="T34" s="21">
        <v>358.92</v>
      </c>
      <c r="V34" s="21">
        <f>S34*5</f>
        <v>5.0695</v>
      </c>
    </row>
    <row r="35" s="21" customFormat="1" ht="49.1" customHeight="1" spans="1:22">
      <c r="A35" s="2" t="s">
        <v>255</v>
      </c>
      <c r="B35" s="2" t="s">
        <v>256</v>
      </c>
      <c r="C35" s="2" t="s">
        <v>238</v>
      </c>
      <c r="D35" s="2" t="s">
        <v>101</v>
      </c>
      <c r="E35" s="2" t="s">
        <v>257</v>
      </c>
      <c r="F35" s="2" t="s">
        <v>258</v>
      </c>
      <c r="G35" s="28">
        <v>50000</v>
      </c>
      <c r="H35" s="28">
        <v>0</v>
      </c>
      <c r="I35" s="2" t="s">
        <v>259</v>
      </c>
      <c r="J35" s="2" t="s">
        <v>238</v>
      </c>
      <c r="K35" s="2" t="s">
        <v>243</v>
      </c>
      <c r="L35" s="2" t="s">
        <v>182</v>
      </c>
      <c r="M35" s="31" t="e">
        <v>#N/A</v>
      </c>
      <c r="N35" s="2" t="s">
        <v>42</v>
      </c>
      <c r="O35" s="2" t="s">
        <v>93</v>
      </c>
      <c r="P35" s="21" t="str">
        <f t="shared" si="0"/>
        <v>20230529</v>
      </c>
      <c r="Q35" s="21" t="str">
        <f t="shared" si="4"/>
        <v>20240506</v>
      </c>
      <c r="R35" s="24">
        <f t="shared" si="3"/>
        <v>343</v>
      </c>
      <c r="S35" s="21">
        <f t="shared" si="2"/>
        <v>5.0103</v>
      </c>
      <c r="T35" s="21">
        <v>1718.52</v>
      </c>
      <c r="V35" s="21">
        <f>S34*343*5</f>
        <v>1738.8385</v>
      </c>
    </row>
    <row r="36" s="21" customFormat="1" ht="49.1" customHeight="1" spans="1:20">
      <c r="A36" s="2" t="s">
        <v>260</v>
      </c>
      <c r="B36" s="2" t="s">
        <v>261</v>
      </c>
      <c r="C36" s="2" t="s">
        <v>238</v>
      </c>
      <c r="D36" s="2" t="s">
        <v>262</v>
      </c>
      <c r="E36" s="2" t="s">
        <v>263</v>
      </c>
      <c r="F36" s="2" t="s">
        <v>264</v>
      </c>
      <c r="G36" s="28">
        <v>50000</v>
      </c>
      <c r="H36" s="28">
        <v>19999.61</v>
      </c>
      <c r="I36" s="2" t="s">
        <v>265</v>
      </c>
      <c r="J36" s="2" t="s">
        <v>238</v>
      </c>
      <c r="K36" s="2" t="s">
        <v>243</v>
      </c>
      <c r="L36" s="31"/>
      <c r="M36" s="31" t="e">
        <v>#N/A</v>
      </c>
      <c r="N36" s="2" t="s">
        <v>42</v>
      </c>
      <c r="O36" s="2" t="s">
        <v>93</v>
      </c>
      <c r="P36" s="21" t="str">
        <f t="shared" si="0"/>
        <v>20230529</v>
      </c>
      <c r="Q36" s="21" t="str">
        <f>K36</f>
        <v>20240528</v>
      </c>
      <c r="R36" s="24">
        <f t="shared" si="3"/>
        <v>365</v>
      </c>
      <c r="S36" s="21">
        <f t="shared" si="2"/>
        <v>5.0696</v>
      </c>
      <c r="T36" s="21">
        <v>1850.4</v>
      </c>
    </row>
    <row r="37" s="21" customFormat="1" ht="33.4" customHeight="1" spans="1:20">
      <c r="A37" s="2" t="s">
        <v>266</v>
      </c>
      <c r="B37" s="2" t="s">
        <v>267</v>
      </c>
      <c r="C37" s="2" t="s">
        <v>238</v>
      </c>
      <c r="D37" s="2" t="s">
        <v>239</v>
      </c>
      <c r="E37" s="2" t="s">
        <v>268</v>
      </c>
      <c r="F37" s="2" t="s">
        <v>269</v>
      </c>
      <c r="G37" s="28">
        <v>10000</v>
      </c>
      <c r="H37" s="28">
        <v>0</v>
      </c>
      <c r="I37" s="2" t="s">
        <v>270</v>
      </c>
      <c r="J37" s="2" t="s">
        <v>238</v>
      </c>
      <c r="K37" s="2" t="s">
        <v>243</v>
      </c>
      <c r="L37" s="2" t="s">
        <v>221</v>
      </c>
      <c r="M37" s="31" t="e">
        <v>#N/A</v>
      </c>
      <c r="N37" s="2" t="s">
        <v>42</v>
      </c>
      <c r="O37" s="2" t="s">
        <v>31</v>
      </c>
      <c r="P37" s="21" t="str">
        <f t="shared" si="0"/>
        <v>20230529</v>
      </c>
      <c r="Q37" s="21" t="str">
        <f>L37</f>
        <v>20240517</v>
      </c>
      <c r="R37" s="24">
        <f t="shared" si="3"/>
        <v>354</v>
      </c>
      <c r="S37" s="21">
        <f t="shared" si="2"/>
        <v>1.0139</v>
      </c>
      <c r="T37" s="21">
        <v>358.92</v>
      </c>
    </row>
    <row r="38" s="21" customFormat="1" ht="33.4" customHeight="1" spans="1:20">
      <c r="A38" s="2" t="s">
        <v>271</v>
      </c>
      <c r="B38" s="2" t="s">
        <v>272</v>
      </c>
      <c r="C38" s="2" t="s">
        <v>238</v>
      </c>
      <c r="D38" s="2" t="s">
        <v>239</v>
      </c>
      <c r="E38" s="2" t="s">
        <v>273</v>
      </c>
      <c r="F38" s="2" t="s">
        <v>274</v>
      </c>
      <c r="G38" s="28">
        <v>10000</v>
      </c>
      <c r="H38" s="28">
        <v>0</v>
      </c>
      <c r="I38" s="2" t="s">
        <v>275</v>
      </c>
      <c r="J38" s="2" t="s">
        <v>238</v>
      </c>
      <c r="K38" s="2" t="s">
        <v>243</v>
      </c>
      <c r="L38" s="2" t="s">
        <v>221</v>
      </c>
      <c r="M38" s="31" t="e">
        <v>#N/A</v>
      </c>
      <c r="N38" s="2" t="s">
        <v>42</v>
      </c>
      <c r="O38" s="2" t="s">
        <v>31</v>
      </c>
      <c r="P38" s="21" t="str">
        <f t="shared" si="0"/>
        <v>20230529</v>
      </c>
      <c r="Q38" s="21" t="str">
        <f>L38</f>
        <v>20240517</v>
      </c>
      <c r="R38" s="24">
        <f t="shared" si="3"/>
        <v>354</v>
      </c>
      <c r="S38" s="21">
        <f t="shared" si="2"/>
        <v>1.0139</v>
      </c>
      <c r="T38" s="21">
        <v>358.92</v>
      </c>
    </row>
    <row r="39" s="21" customFormat="1" ht="49.1" customHeight="1" spans="1:20">
      <c r="A39" s="2" t="s">
        <v>276</v>
      </c>
      <c r="B39" s="2" t="s">
        <v>277</v>
      </c>
      <c r="C39" s="2" t="s">
        <v>278</v>
      </c>
      <c r="D39" s="2" t="s">
        <v>279</v>
      </c>
      <c r="E39" s="2" t="s">
        <v>280</v>
      </c>
      <c r="F39" s="2" t="s">
        <v>281</v>
      </c>
      <c r="G39" s="28">
        <v>10000</v>
      </c>
      <c r="H39" s="28">
        <v>0</v>
      </c>
      <c r="I39" s="2" t="s">
        <v>282</v>
      </c>
      <c r="J39" s="2" t="s">
        <v>278</v>
      </c>
      <c r="K39" s="2" t="s">
        <v>283</v>
      </c>
      <c r="L39" s="2" t="s">
        <v>235</v>
      </c>
      <c r="M39" s="31" t="e">
        <v>#N/A</v>
      </c>
      <c r="N39" s="2" t="s">
        <v>42</v>
      </c>
      <c r="O39" s="2" t="s">
        <v>284</v>
      </c>
      <c r="P39" s="21" t="str">
        <f t="shared" si="0"/>
        <v>20230602</v>
      </c>
      <c r="Q39" s="21" t="str">
        <f>L39</f>
        <v>20240515</v>
      </c>
      <c r="R39" s="24">
        <f t="shared" si="3"/>
        <v>348</v>
      </c>
      <c r="S39" s="21">
        <f t="shared" si="2"/>
        <v>1.0139</v>
      </c>
      <c r="T39" s="21">
        <v>352.83</v>
      </c>
    </row>
    <row r="40" s="21" customFormat="1" ht="64.75" customHeight="1" spans="1:20">
      <c r="A40" s="2" t="s">
        <v>285</v>
      </c>
      <c r="B40" s="2" t="s">
        <v>286</v>
      </c>
      <c r="C40" s="2" t="s">
        <v>287</v>
      </c>
      <c r="D40" s="2" t="s">
        <v>288</v>
      </c>
      <c r="E40" s="2" t="s">
        <v>289</v>
      </c>
      <c r="F40" s="2" t="s">
        <v>290</v>
      </c>
      <c r="G40" s="28">
        <v>50000</v>
      </c>
      <c r="H40" s="28">
        <v>50000</v>
      </c>
      <c r="I40" s="2" t="s">
        <v>291</v>
      </c>
      <c r="J40" s="2" t="s">
        <v>287</v>
      </c>
      <c r="K40" s="2" t="s">
        <v>292</v>
      </c>
      <c r="L40" s="31"/>
      <c r="M40" s="31" t="e">
        <v>#N/A</v>
      </c>
      <c r="N40" s="2" t="s">
        <v>77</v>
      </c>
      <c r="O40" s="2" t="s">
        <v>293</v>
      </c>
      <c r="P40" s="21" t="str">
        <f t="shared" si="0"/>
        <v>20230515</v>
      </c>
      <c r="Q40" s="21">
        <v>20240630</v>
      </c>
      <c r="R40" s="24">
        <f t="shared" si="3"/>
        <v>412</v>
      </c>
      <c r="S40" s="21">
        <f t="shared" si="2"/>
        <v>5.8418</v>
      </c>
      <c r="T40" s="21">
        <v>2406.82</v>
      </c>
    </row>
    <row r="41" s="21" customFormat="1" ht="33.4" customHeight="1" spans="1:20">
      <c r="A41" s="2" t="s">
        <v>294</v>
      </c>
      <c r="B41" s="2" t="s">
        <v>295</v>
      </c>
      <c r="C41" s="2" t="s">
        <v>296</v>
      </c>
      <c r="D41" s="2" t="s">
        <v>297</v>
      </c>
      <c r="E41" s="2" t="s">
        <v>298</v>
      </c>
      <c r="F41" s="2" t="s">
        <v>299</v>
      </c>
      <c r="G41" s="28">
        <v>50000</v>
      </c>
      <c r="H41" s="28">
        <v>0</v>
      </c>
      <c r="I41" s="2" t="s">
        <v>300</v>
      </c>
      <c r="J41" s="2" t="s">
        <v>80</v>
      </c>
      <c r="K41" s="2" t="s">
        <v>85</v>
      </c>
      <c r="L41" s="2" t="s">
        <v>301</v>
      </c>
      <c r="M41" s="31" t="e">
        <v>#N/A</v>
      </c>
      <c r="N41" s="2" t="s">
        <v>42</v>
      </c>
      <c r="O41" s="2" t="s">
        <v>31</v>
      </c>
      <c r="P41" s="21" t="str">
        <f t="shared" si="0"/>
        <v>20230523</v>
      </c>
      <c r="Q41" s="21" t="str">
        <f t="shared" ref="Q41:Q50" si="5">L41</f>
        <v>20240510</v>
      </c>
      <c r="R41" s="24">
        <f t="shared" si="3"/>
        <v>353</v>
      </c>
      <c r="S41" s="21">
        <f t="shared" si="2"/>
        <v>5.0693</v>
      </c>
      <c r="T41" s="21">
        <v>1789.48</v>
      </c>
    </row>
    <row r="42" s="21" customFormat="1" ht="49.1" customHeight="1" spans="1:20">
      <c r="A42" s="2" t="s">
        <v>302</v>
      </c>
      <c r="B42" s="2" t="s">
        <v>303</v>
      </c>
      <c r="C42" s="2" t="s">
        <v>238</v>
      </c>
      <c r="D42" s="2" t="s">
        <v>304</v>
      </c>
      <c r="E42" s="2" t="s">
        <v>305</v>
      </c>
      <c r="F42" s="2" t="s">
        <v>306</v>
      </c>
      <c r="G42" s="28">
        <v>30000</v>
      </c>
      <c r="H42" s="28">
        <v>0</v>
      </c>
      <c r="I42" s="2" t="s">
        <v>307</v>
      </c>
      <c r="J42" s="2" t="s">
        <v>238</v>
      </c>
      <c r="K42" s="2" t="s">
        <v>243</v>
      </c>
      <c r="L42" s="2" t="s">
        <v>221</v>
      </c>
      <c r="M42" s="31" t="e">
        <v>#N/A</v>
      </c>
      <c r="N42" s="2" t="s">
        <v>42</v>
      </c>
      <c r="O42" s="2" t="s">
        <v>50</v>
      </c>
      <c r="P42" s="21" t="str">
        <f t="shared" si="0"/>
        <v>20230529</v>
      </c>
      <c r="Q42" s="21" t="str">
        <f t="shared" si="5"/>
        <v>20240517</v>
      </c>
      <c r="R42" s="24">
        <f t="shared" si="3"/>
        <v>354</v>
      </c>
      <c r="S42" s="21">
        <f t="shared" si="2"/>
        <v>3.0416</v>
      </c>
      <c r="T42" s="21">
        <v>1076.74</v>
      </c>
    </row>
    <row r="43" s="21" customFormat="1" ht="33.4" customHeight="1" spans="1:20">
      <c r="A43" s="2" t="s">
        <v>308</v>
      </c>
      <c r="B43" s="2" t="s">
        <v>309</v>
      </c>
      <c r="C43" s="2" t="s">
        <v>238</v>
      </c>
      <c r="D43" s="2" t="s">
        <v>304</v>
      </c>
      <c r="E43" s="2" t="s">
        <v>310</v>
      </c>
      <c r="F43" s="2" t="s">
        <v>311</v>
      </c>
      <c r="G43" s="28">
        <v>10000</v>
      </c>
      <c r="H43" s="28">
        <v>0</v>
      </c>
      <c r="I43" s="2" t="s">
        <v>312</v>
      </c>
      <c r="J43" s="2" t="s">
        <v>238</v>
      </c>
      <c r="K43" s="2" t="s">
        <v>243</v>
      </c>
      <c r="L43" s="2" t="s">
        <v>313</v>
      </c>
      <c r="M43" s="31" t="e">
        <v>#N/A</v>
      </c>
      <c r="N43" s="2" t="s">
        <v>42</v>
      </c>
      <c r="O43" s="2" t="s">
        <v>31</v>
      </c>
      <c r="P43" s="21" t="str">
        <f t="shared" si="0"/>
        <v>20230529</v>
      </c>
      <c r="Q43" s="21" t="str">
        <f t="shared" si="5"/>
        <v>20240518</v>
      </c>
      <c r="R43" s="24">
        <f t="shared" si="3"/>
        <v>355</v>
      </c>
      <c r="S43" s="21">
        <f t="shared" si="2"/>
        <v>1.0139</v>
      </c>
      <c r="T43" s="21">
        <v>359.93</v>
      </c>
    </row>
    <row r="44" s="22" customFormat="1" ht="33.4" customHeight="1" spans="1:20">
      <c r="A44" s="3" t="s">
        <v>314</v>
      </c>
      <c r="B44" s="3" t="s">
        <v>315</v>
      </c>
      <c r="C44" s="3" t="s">
        <v>238</v>
      </c>
      <c r="D44" s="3" t="s">
        <v>304</v>
      </c>
      <c r="E44" s="3" t="s">
        <v>316</v>
      </c>
      <c r="F44" s="3" t="s">
        <v>317</v>
      </c>
      <c r="G44" s="29">
        <v>10000</v>
      </c>
      <c r="H44" s="29">
        <v>0</v>
      </c>
      <c r="I44" s="3" t="s">
        <v>318</v>
      </c>
      <c r="J44" s="3" t="s">
        <v>238</v>
      </c>
      <c r="K44" s="3" t="s">
        <v>243</v>
      </c>
      <c r="L44" s="3" t="s">
        <v>313</v>
      </c>
      <c r="M44" s="33" t="e">
        <v>#N/A</v>
      </c>
      <c r="N44" s="3" t="s">
        <v>42</v>
      </c>
      <c r="O44" s="3" t="s">
        <v>31</v>
      </c>
      <c r="P44" s="22" t="str">
        <f t="shared" si="0"/>
        <v>20230529</v>
      </c>
      <c r="Q44" s="22" t="str">
        <f t="shared" si="5"/>
        <v>20240518</v>
      </c>
      <c r="R44" s="36">
        <f t="shared" si="3"/>
        <v>355</v>
      </c>
      <c r="S44" s="22">
        <f t="shared" si="2"/>
        <v>1.0139</v>
      </c>
      <c r="T44" s="22">
        <v>359.93</v>
      </c>
    </row>
    <row r="45" s="21" customFormat="1" ht="33.4" customHeight="1" spans="1:20">
      <c r="A45" s="2" t="s">
        <v>319</v>
      </c>
      <c r="B45" s="2" t="s">
        <v>320</v>
      </c>
      <c r="C45" s="2" t="s">
        <v>321</v>
      </c>
      <c r="D45" s="2" t="s">
        <v>322</v>
      </c>
      <c r="E45" s="2" t="s">
        <v>323</v>
      </c>
      <c r="F45" s="2" t="s">
        <v>324</v>
      </c>
      <c r="G45" s="28">
        <v>10000</v>
      </c>
      <c r="H45" s="28">
        <v>0</v>
      </c>
      <c r="I45" s="2" t="s">
        <v>325</v>
      </c>
      <c r="J45" s="2" t="s">
        <v>321</v>
      </c>
      <c r="K45" s="2" t="s">
        <v>326</v>
      </c>
      <c r="L45" s="2" t="s">
        <v>327</v>
      </c>
      <c r="M45" s="31" t="e">
        <v>#N/A</v>
      </c>
      <c r="N45" s="2" t="s">
        <v>30</v>
      </c>
      <c r="O45" s="2" t="s">
        <v>31</v>
      </c>
      <c r="P45" s="21" t="str">
        <f t="shared" si="0"/>
        <v>20230627</v>
      </c>
      <c r="Q45" s="21" t="str">
        <f t="shared" si="5"/>
        <v>20240624</v>
      </c>
      <c r="R45" s="24">
        <f t="shared" si="3"/>
        <v>363</v>
      </c>
      <c r="S45" s="21">
        <f t="shared" si="2"/>
        <v>0.9861</v>
      </c>
      <c r="T45" s="21">
        <v>357.96</v>
      </c>
    </row>
    <row r="46" s="21" customFormat="1" ht="33.4" customHeight="1" spans="1:20">
      <c r="A46" s="2" t="s">
        <v>328</v>
      </c>
      <c r="B46" s="2" t="s">
        <v>329</v>
      </c>
      <c r="C46" s="2" t="s">
        <v>321</v>
      </c>
      <c r="D46" s="2" t="s">
        <v>330</v>
      </c>
      <c r="E46" s="2" t="s">
        <v>331</v>
      </c>
      <c r="F46" s="2" t="s">
        <v>332</v>
      </c>
      <c r="G46" s="28">
        <v>10000</v>
      </c>
      <c r="H46" s="28">
        <v>0</v>
      </c>
      <c r="I46" s="2" t="s">
        <v>333</v>
      </c>
      <c r="J46" s="2" t="s">
        <v>321</v>
      </c>
      <c r="K46" s="2" t="s">
        <v>326</v>
      </c>
      <c r="L46" s="2" t="s">
        <v>334</v>
      </c>
      <c r="M46" s="31" t="e">
        <v>#N/A</v>
      </c>
      <c r="N46" s="2" t="s">
        <v>30</v>
      </c>
      <c r="O46" s="2" t="s">
        <v>31</v>
      </c>
      <c r="P46" s="21" t="str">
        <f t="shared" si="0"/>
        <v>20230627</v>
      </c>
      <c r="Q46" s="21" t="str">
        <f t="shared" si="5"/>
        <v>20240623</v>
      </c>
      <c r="R46" s="24">
        <f t="shared" si="3"/>
        <v>362</v>
      </c>
      <c r="S46" s="21">
        <f t="shared" si="2"/>
        <v>0.9861</v>
      </c>
      <c r="T46" s="21">
        <v>356.97</v>
      </c>
    </row>
    <row r="47" s="21" customFormat="1" ht="33.4" customHeight="1" spans="1:20">
      <c r="A47" s="2" t="s">
        <v>335</v>
      </c>
      <c r="B47" s="2" t="s">
        <v>336</v>
      </c>
      <c r="C47" s="2" t="s">
        <v>321</v>
      </c>
      <c r="D47" s="2" t="s">
        <v>337</v>
      </c>
      <c r="E47" s="2" t="s">
        <v>338</v>
      </c>
      <c r="F47" s="2" t="s">
        <v>339</v>
      </c>
      <c r="G47" s="28">
        <v>10000</v>
      </c>
      <c r="H47" s="28">
        <v>0</v>
      </c>
      <c r="I47" s="2" t="s">
        <v>340</v>
      </c>
      <c r="J47" s="2" t="s">
        <v>321</v>
      </c>
      <c r="K47" s="2" t="s">
        <v>326</v>
      </c>
      <c r="L47" s="2" t="s">
        <v>341</v>
      </c>
      <c r="M47" s="31" t="e">
        <v>#N/A</v>
      </c>
      <c r="N47" s="2" t="s">
        <v>30</v>
      </c>
      <c r="O47" s="2" t="s">
        <v>31</v>
      </c>
      <c r="P47" s="21" t="str">
        <f t="shared" si="0"/>
        <v>20230627</v>
      </c>
      <c r="Q47" s="21" t="str">
        <f t="shared" si="5"/>
        <v>20240619</v>
      </c>
      <c r="R47" s="24">
        <f t="shared" si="3"/>
        <v>358</v>
      </c>
      <c r="S47" s="21">
        <f t="shared" si="2"/>
        <v>0.9861</v>
      </c>
      <c r="T47" s="21">
        <v>353.03</v>
      </c>
    </row>
    <row r="48" s="21" customFormat="1" ht="33.4" customHeight="1" spans="1:20">
      <c r="A48" s="2" t="s">
        <v>342</v>
      </c>
      <c r="B48" s="2" t="s">
        <v>343</v>
      </c>
      <c r="C48" s="2" t="s">
        <v>321</v>
      </c>
      <c r="D48" s="2" t="s">
        <v>344</v>
      </c>
      <c r="E48" s="2" t="s">
        <v>345</v>
      </c>
      <c r="F48" s="2" t="s">
        <v>346</v>
      </c>
      <c r="G48" s="28">
        <v>10000</v>
      </c>
      <c r="H48" s="28">
        <v>0</v>
      </c>
      <c r="I48" s="2" t="s">
        <v>347</v>
      </c>
      <c r="J48" s="2" t="s">
        <v>321</v>
      </c>
      <c r="K48" s="2" t="s">
        <v>326</v>
      </c>
      <c r="L48" s="2" t="s">
        <v>341</v>
      </c>
      <c r="M48" s="31" t="e">
        <v>#N/A</v>
      </c>
      <c r="N48" s="2" t="s">
        <v>30</v>
      </c>
      <c r="O48" s="2" t="s">
        <v>31</v>
      </c>
      <c r="P48" s="21" t="str">
        <f t="shared" si="0"/>
        <v>20230627</v>
      </c>
      <c r="Q48" s="21" t="str">
        <f t="shared" si="5"/>
        <v>20240619</v>
      </c>
      <c r="R48" s="24">
        <f t="shared" si="3"/>
        <v>358</v>
      </c>
      <c r="S48" s="21">
        <f t="shared" si="2"/>
        <v>0.9861</v>
      </c>
      <c r="T48" s="21">
        <v>353.03</v>
      </c>
    </row>
    <row r="49" s="21" customFormat="1" ht="33.4" customHeight="1" spans="1:20">
      <c r="A49" s="2" t="s">
        <v>348</v>
      </c>
      <c r="B49" s="2" t="s">
        <v>349</v>
      </c>
      <c r="C49" s="2" t="s">
        <v>321</v>
      </c>
      <c r="D49" s="2" t="s">
        <v>350</v>
      </c>
      <c r="E49" s="2" t="s">
        <v>351</v>
      </c>
      <c r="F49" s="2" t="s">
        <v>352</v>
      </c>
      <c r="G49" s="28">
        <v>10000</v>
      </c>
      <c r="H49" s="28">
        <v>0</v>
      </c>
      <c r="I49" s="2" t="s">
        <v>353</v>
      </c>
      <c r="J49" s="2" t="s">
        <v>321</v>
      </c>
      <c r="K49" s="2" t="s">
        <v>326</v>
      </c>
      <c r="L49" s="2" t="s">
        <v>341</v>
      </c>
      <c r="M49" s="31" t="e">
        <v>#N/A</v>
      </c>
      <c r="N49" s="2" t="s">
        <v>30</v>
      </c>
      <c r="O49" s="2" t="s">
        <v>31</v>
      </c>
      <c r="P49" s="21" t="str">
        <f t="shared" si="0"/>
        <v>20230627</v>
      </c>
      <c r="Q49" s="21" t="str">
        <f t="shared" si="5"/>
        <v>20240619</v>
      </c>
      <c r="R49" s="24">
        <f t="shared" si="3"/>
        <v>358</v>
      </c>
      <c r="S49" s="21">
        <f t="shared" si="2"/>
        <v>0.9861</v>
      </c>
      <c r="T49" s="21">
        <v>353.03</v>
      </c>
    </row>
    <row r="50" s="21" customFormat="1" ht="33.4" customHeight="1" spans="1:20">
      <c r="A50" s="2" t="s">
        <v>354</v>
      </c>
      <c r="B50" s="2" t="s">
        <v>355</v>
      </c>
      <c r="C50" s="2" t="s">
        <v>321</v>
      </c>
      <c r="D50" s="2" t="s">
        <v>322</v>
      </c>
      <c r="E50" s="2" t="s">
        <v>356</v>
      </c>
      <c r="F50" s="2" t="s">
        <v>357</v>
      </c>
      <c r="G50" s="28">
        <v>10000</v>
      </c>
      <c r="H50" s="28">
        <v>0</v>
      </c>
      <c r="I50" s="2" t="s">
        <v>358</v>
      </c>
      <c r="J50" s="2" t="s">
        <v>321</v>
      </c>
      <c r="K50" s="2" t="s">
        <v>326</v>
      </c>
      <c r="L50" s="2" t="s">
        <v>326</v>
      </c>
      <c r="M50" s="31" t="e">
        <v>#N/A</v>
      </c>
      <c r="N50" s="2" t="s">
        <v>30</v>
      </c>
      <c r="O50" s="2" t="s">
        <v>31</v>
      </c>
      <c r="P50" s="21" t="str">
        <f t="shared" si="0"/>
        <v>20230627</v>
      </c>
      <c r="Q50" s="21" t="str">
        <f t="shared" si="5"/>
        <v>20240626</v>
      </c>
      <c r="R50" s="24">
        <f t="shared" si="3"/>
        <v>365</v>
      </c>
      <c r="S50" s="21">
        <f t="shared" si="2"/>
        <v>0.9861</v>
      </c>
      <c r="T50" s="21">
        <v>359.93</v>
      </c>
    </row>
    <row r="51" s="21" customFormat="1" ht="49.1" customHeight="1" spans="1:20">
      <c r="A51" s="2" t="s">
        <v>359</v>
      </c>
      <c r="B51" s="2" t="s">
        <v>360</v>
      </c>
      <c r="C51" s="2" t="s">
        <v>361</v>
      </c>
      <c r="D51" s="2" t="s">
        <v>362</v>
      </c>
      <c r="E51" s="2" t="s">
        <v>363</v>
      </c>
      <c r="F51" s="2" t="s">
        <v>364</v>
      </c>
      <c r="G51" s="28">
        <v>50000</v>
      </c>
      <c r="H51" s="28">
        <v>50000</v>
      </c>
      <c r="I51" s="2" t="s">
        <v>365</v>
      </c>
      <c r="J51" s="2" t="s">
        <v>361</v>
      </c>
      <c r="K51" s="2" t="s">
        <v>366</v>
      </c>
      <c r="L51" s="31"/>
      <c r="M51" s="34">
        <v>44926</v>
      </c>
      <c r="N51" s="2" t="s">
        <v>367</v>
      </c>
      <c r="O51" s="2" t="s">
        <v>50</v>
      </c>
      <c r="P51" s="24">
        <v>20221231</v>
      </c>
      <c r="Q51" s="21">
        <v>20240630</v>
      </c>
      <c r="R51" s="24">
        <f t="shared" si="3"/>
        <v>547</v>
      </c>
      <c r="S51" s="21">
        <f t="shared" si="2"/>
        <v>6.4702</v>
      </c>
      <c r="T51" s="21">
        <v>3539.18</v>
      </c>
    </row>
    <row r="52" s="21" customFormat="1" ht="49.1" customHeight="1" spans="1:20">
      <c r="A52" s="2" t="s">
        <v>368</v>
      </c>
      <c r="B52" s="2" t="s">
        <v>369</v>
      </c>
      <c r="C52" s="2" t="s">
        <v>361</v>
      </c>
      <c r="D52" s="2" t="s">
        <v>370</v>
      </c>
      <c r="E52" s="2" t="s">
        <v>371</v>
      </c>
      <c r="F52" s="2" t="s">
        <v>372</v>
      </c>
      <c r="G52" s="28">
        <v>50000</v>
      </c>
      <c r="H52" s="28">
        <v>50000</v>
      </c>
      <c r="I52" s="2" t="s">
        <v>373</v>
      </c>
      <c r="J52" s="2" t="s">
        <v>361</v>
      </c>
      <c r="K52" s="2" t="s">
        <v>366</v>
      </c>
      <c r="L52" s="31"/>
      <c r="M52" s="34">
        <v>44926</v>
      </c>
      <c r="N52" s="2" t="s">
        <v>367</v>
      </c>
      <c r="O52" s="2" t="s">
        <v>50</v>
      </c>
      <c r="P52" s="21">
        <v>20221231</v>
      </c>
      <c r="Q52" s="21">
        <v>20240630</v>
      </c>
      <c r="R52" s="24">
        <f t="shared" si="3"/>
        <v>547</v>
      </c>
      <c r="S52" s="21">
        <f t="shared" si="2"/>
        <v>6.4702</v>
      </c>
      <c r="T52" s="21">
        <v>3539.18</v>
      </c>
    </row>
    <row r="53" s="21" customFormat="1" ht="49.1" customHeight="1" spans="1:20">
      <c r="A53" s="2" t="s">
        <v>374</v>
      </c>
      <c r="B53" s="2" t="s">
        <v>375</v>
      </c>
      <c r="C53" s="2" t="s">
        <v>361</v>
      </c>
      <c r="D53" s="2" t="s">
        <v>376</v>
      </c>
      <c r="E53" s="2" t="s">
        <v>377</v>
      </c>
      <c r="F53" s="2" t="s">
        <v>378</v>
      </c>
      <c r="G53" s="28">
        <v>50000</v>
      </c>
      <c r="H53" s="28">
        <v>50000</v>
      </c>
      <c r="I53" s="2" t="s">
        <v>379</v>
      </c>
      <c r="J53" s="2" t="s">
        <v>361</v>
      </c>
      <c r="K53" s="2" t="s">
        <v>366</v>
      </c>
      <c r="L53" s="31"/>
      <c r="M53" s="34">
        <v>44926</v>
      </c>
      <c r="N53" s="2" t="s">
        <v>367</v>
      </c>
      <c r="O53" s="2" t="s">
        <v>50</v>
      </c>
      <c r="P53" s="24">
        <v>20221231</v>
      </c>
      <c r="Q53" s="21">
        <v>20240630</v>
      </c>
      <c r="R53" s="24">
        <f t="shared" si="3"/>
        <v>547</v>
      </c>
      <c r="S53" s="21">
        <f t="shared" si="2"/>
        <v>6.4702</v>
      </c>
      <c r="T53" s="21">
        <v>3539.18</v>
      </c>
    </row>
    <row r="54" s="21" customFormat="1" ht="49.1" customHeight="1" spans="1:20">
      <c r="A54" s="2" t="s">
        <v>380</v>
      </c>
      <c r="B54" s="2" t="s">
        <v>381</v>
      </c>
      <c r="C54" s="2" t="s">
        <v>361</v>
      </c>
      <c r="D54" s="2" t="s">
        <v>382</v>
      </c>
      <c r="E54" s="2" t="s">
        <v>383</v>
      </c>
      <c r="F54" s="2" t="s">
        <v>384</v>
      </c>
      <c r="G54" s="28">
        <v>50000</v>
      </c>
      <c r="H54" s="28">
        <v>50000</v>
      </c>
      <c r="I54" s="2" t="s">
        <v>385</v>
      </c>
      <c r="J54" s="2" t="s">
        <v>361</v>
      </c>
      <c r="K54" s="2" t="s">
        <v>366</v>
      </c>
      <c r="L54" s="31"/>
      <c r="M54" s="34">
        <v>44926</v>
      </c>
      <c r="N54" s="2" t="s">
        <v>367</v>
      </c>
      <c r="O54" s="2" t="s">
        <v>50</v>
      </c>
      <c r="P54" s="21">
        <v>20221231</v>
      </c>
      <c r="Q54" s="21">
        <v>20240630</v>
      </c>
      <c r="R54" s="24">
        <f t="shared" si="3"/>
        <v>547</v>
      </c>
      <c r="S54" s="21">
        <f t="shared" si="2"/>
        <v>6.4702</v>
      </c>
      <c r="T54" s="21">
        <v>3539.18</v>
      </c>
    </row>
    <row r="55" s="21" customFormat="1" ht="49.1" customHeight="1" spans="1:20">
      <c r="A55" s="2" t="s">
        <v>386</v>
      </c>
      <c r="B55" s="2" t="s">
        <v>387</v>
      </c>
      <c r="C55" s="2" t="s">
        <v>361</v>
      </c>
      <c r="D55" s="2" t="s">
        <v>388</v>
      </c>
      <c r="E55" s="2" t="s">
        <v>389</v>
      </c>
      <c r="F55" s="2" t="s">
        <v>390</v>
      </c>
      <c r="G55" s="28">
        <v>50000</v>
      </c>
      <c r="H55" s="28">
        <v>50000</v>
      </c>
      <c r="I55" s="2" t="s">
        <v>391</v>
      </c>
      <c r="J55" s="2" t="s">
        <v>361</v>
      </c>
      <c r="K55" s="2" t="s">
        <v>366</v>
      </c>
      <c r="L55" s="31"/>
      <c r="M55" s="34">
        <v>44926</v>
      </c>
      <c r="N55" s="2" t="s">
        <v>367</v>
      </c>
      <c r="O55" s="2" t="s">
        <v>50</v>
      </c>
      <c r="P55" s="21">
        <v>20221231</v>
      </c>
      <c r="Q55" s="21">
        <v>20240630</v>
      </c>
      <c r="R55" s="24">
        <f t="shared" si="3"/>
        <v>547</v>
      </c>
      <c r="S55" s="21">
        <f t="shared" si="2"/>
        <v>6.4702</v>
      </c>
      <c r="T55" s="21">
        <v>3539.18</v>
      </c>
    </row>
    <row r="56" s="21" customFormat="1" ht="49.1" customHeight="1" spans="1:20">
      <c r="A56" s="2" t="s">
        <v>392</v>
      </c>
      <c r="B56" s="2" t="s">
        <v>393</v>
      </c>
      <c r="C56" s="2" t="s">
        <v>361</v>
      </c>
      <c r="D56" s="2" t="s">
        <v>394</v>
      </c>
      <c r="E56" s="2" t="s">
        <v>395</v>
      </c>
      <c r="F56" s="2" t="s">
        <v>396</v>
      </c>
      <c r="G56" s="28">
        <v>50000</v>
      </c>
      <c r="H56" s="28">
        <v>50000</v>
      </c>
      <c r="I56" s="2" t="s">
        <v>397</v>
      </c>
      <c r="J56" s="2" t="s">
        <v>361</v>
      </c>
      <c r="K56" s="2" t="s">
        <v>366</v>
      </c>
      <c r="L56" s="31"/>
      <c r="M56" s="34">
        <v>44926</v>
      </c>
      <c r="N56" s="2" t="s">
        <v>367</v>
      </c>
      <c r="O56" s="2" t="s">
        <v>50</v>
      </c>
      <c r="P56" s="21">
        <v>20221231</v>
      </c>
      <c r="Q56" s="21">
        <v>20240630</v>
      </c>
      <c r="R56" s="24">
        <f t="shared" si="3"/>
        <v>547</v>
      </c>
      <c r="S56" s="21">
        <f t="shared" si="2"/>
        <v>6.4702</v>
      </c>
      <c r="T56" s="21">
        <v>3539.18</v>
      </c>
    </row>
    <row r="57" s="21" customFormat="1" ht="49.1" customHeight="1" spans="1:20">
      <c r="A57" s="2" t="s">
        <v>398</v>
      </c>
      <c r="B57" s="2" t="s">
        <v>399</v>
      </c>
      <c r="C57" s="2" t="s">
        <v>361</v>
      </c>
      <c r="D57" s="2" t="s">
        <v>382</v>
      </c>
      <c r="E57" s="2" t="s">
        <v>400</v>
      </c>
      <c r="F57" s="2" t="s">
        <v>401</v>
      </c>
      <c r="G57" s="28">
        <v>50000</v>
      </c>
      <c r="H57" s="28">
        <v>50000</v>
      </c>
      <c r="I57" s="2" t="s">
        <v>402</v>
      </c>
      <c r="J57" s="2" t="s">
        <v>361</v>
      </c>
      <c r="K57" s="2" t="s">
        <v>366</v>
      </c>
      <c r="L57" s="31"/>
      <c r="M57" s="34">
        <v>44926</v>
      </c>
      <c r="N57" s="2" t="s">
        <v>367</v>
      </c>
      <c r="O57" s="2" t="s">
        <v>50</v>
      </c>
      <c r="P57" s="21">
        <v>20221231</v>
      </c>
      <c r="Q57" s="21">
        <v>20240630</v>
      </c>
      <c r="R57" s="24">
        <f t="shared" si="3"/>
        <v>547</v>
      </c>
      <c r="S57" s="21">
        <f t="shared" si="2"/>
        <v>6.4702</v>
      </c>
      <c r="T57" s="21">
        <v>3539.18</v>
      </c>
    </row>
    <row r="58" s="21" customFormat="1" ht="49.1" customHeight="1" spans="1:20">
      <c r="A58" s="2" t="s">
        <v>403</v>
      </c>
      <c r="B58" s="2" t="s">
        <v>404</v>
      </c>
      <c r="C58" s="2" t="s">
        <v>361</v>
      </c>
      <c r="D58" s="2" t="s">
        <v>405</v>
      </c>
      <c r="E58" s="2" t="s">
        <v>406</v>
      </c>
      <c r="F58" s="2" t="s">
        <v>407</v>
      </c>
      <c r="G58" s="28">
        <v>50000</v>
      </c>
      <c r="H58" s="28">
        <v>50000</v>
      </c>
      <c r="I58" s="2" t="s">
        <v>408</v>
      </c>
      <c r="J58" s="2" t="s">
        <v>361</v>
      </c>
      <c r="K58" s="2" t="s">
        <v>366</v>
      </c>
      <c r="L58" s="31"/>
      <c r="M58" s="34">
        <v>44926</v>
      </c>
      <c r="N58" s="2" t="s">
        <v>367</v>
      </c>
      <c r="O58" s="2" t="s">
        <v>50</v>
      </c>
      <c r="P58" s="21">
        <v>20221231</v>
      </c>
      <c r="Q58" s="21">
        <v>20240630</v>
      </c>
      <c r="R58" s="24">
        <f t="shared" si="3"/>
        <v>547</v>
      </c>
      <c r="S58" s="21">
        <f t="shared" si="2"/>
        <v>6.4702</v>
      </c>
      <c r="T58" s="21">
        <v>3539.18</v>
      </c>
    </row>
    <row r="59" s="21" customFormat="1" ht="49.1" customHeight="1" spans="1:20">
      <c r="A59" s="2" t="s">
        <v>409</v>
      </c>
      <c r="B59" s="2" t="s">
        <v>410</v>
      </c>
      <c r="C59" s="2" t="s">
        <v>361</v>
      </c>
      <c r="D59" s="2" t="s">
        <v>411</v>
      </c>
      <c r="E59" s="2" t="s">
        <v>412</v>
      </c>
      <c r="F59" s="2" t="s">
        <v>413</v>
      </c>
      <c r="G59" s="28">
        <v>50000</v>
      </c>
      <c r="H59" s="28">
        <v>50000</v>
      </c>
      <c r="I59" s="2" t="s">
        <v>414</v>
      </c>
      <c r="J59" s="2" t="s">
        <v>361</v>
      </c>
      <c r="K59" s="2" t="s">
        <v>366</v>
      </c>
      <c r="L59" s="31"/>
      <c r="M59" s="34">
        <v>44926</v>
      </c>
      <c r="N59" s="2" t="s">
        <v>367</v>
      </c>
      <c r="O59" s="2" t="s">
        <v>50</v>
      </c>
      <c r="P59" s="21">
        <v>20221231</v>
      </c>
      <c r="Q59" s="21">
        <v>20240630</v>
      </c>
      <c r="R59" s="24">
        <f t="shared" si="3"/>
        <v>547</v>
      </c>
      <c r="S59" s="21">
        <f t="shared" si="2"/>
        <v>6.4702</v>
      </c>
      <c r="T59" s="21">
        <v>3539.18</v>
      </c>
    </row>
    <row r="60" s="21" customFormat="1" ht="49.1" customHeight="1" spans="1:20">
      <c r="A60" s="2" t="s">
        <v>415</v>
      </c>
      <c r="B60" s="2" t="s">
        <v>416</v>
      </c>
      <c r="C60" s="2" t="s">
        <v>361</v>
      </c>
      <c r="D60" s="2" t="s">
        <v>417</v>
      </c>
      <c r="E60" s="2" t="s">
        <v>418</v>
      </c>
      <c r="F60" s="2" t="s">
        <v>419</v>
      </c>
      <c r="G60" s="28">
        <v>50000</v>
      </c>
      <c r="H60" s="28">
        <v>50000</v>
      </c>
      <c r="I60" s="2" t="s">
        <v>420</v>
      </c>
      <c r="J60" s="2" t="s">
        <v>361</v>
      </c>
      <c r="K60" s="2" t="s">
        <v>366</v>
      </c>
      <c r="L60" s="31"/>
      <c r="M60" s="34">
        <v>44926</v>
      </c>
      <c r="N60" s="2" t="s">
        <v>367</v>
      </c>
      <c r="O60" s="2" t="s">
        <v>50</v>
      </c>
      <c r="P60" s="21">
        <v>20221231</v>
      </c>
      <c r="Q60" s="21">
        <v>20240630</v>
      </c>
      <c r="R60" s="24">
        <f t="shared" si="3"/>
        <v>547</v>
      </c>
      <c r="S60" s="21">
        <f t="shared" si="2"/>
        <v>6.4702</v>
      </c>
      <c r="T60" s="21">
        <v>3539.18</v>
      </c>
    </row>
    <row r="61" s="21" customFormat="1" ht="49.1" customHeight="1" spans="1:20">
      <c r="A61" s="2" t="s">
        <v>421</v>
      </c>
      <c r="B61" s="2" t="s">
        <v>422</v>
      </c>
      <c r="C61" s="2" t="s">
        <v>361</v>
      </c>
      <c r="D61" s="2" t="s">
        <v>423</v>
      </c>
      <c r="E61" s="2" t="s">
        <v>424</v>
      </c>
      <c r="F61" s="2" t="s">
        <v>425</v>
      </c>
      <c r="G61" s="28">
        <v>50000</v>
      </c>
      <c r="H61" s="28">
        <v>50000</v>
      </c>
      <c r="I61" s="2" t="s">
        <v>426</v>
      </c>
      <c r="J61" s="2" t="s">
        <v>361</v>
      </c>
      <c r="K61" s="2" t="s">
        <v>366</v>
      </c>
      <c r="L61" s="31"/>
      <c r="M61" s="34">
        <v>44926</v>
      </c>
      <c r="N61" s="2" t="s">
        <v>367</v>
      </c>
      <c r="O61" s="2" t="s">
        <v>50</v>
      </c>
      <c r="P61" s="21">
        <v>20221231</v>
      </c>
      <c r="Q61" s="21">
        <v>20240630</v>
      </c>
      <c r="R61" s="24">
        <f t="shared" si="3"/>
        <v>547</v>
      </c>
      <c r="S61" s="21">
        <f t="shared" si="2"/>
        <v>6.4702</v>
      </c>
      <c r="T61" s="21">
        <v>3539.18</v>
      </c>
    </row>
    <row r="62" s="21" customFormat="1" ht="33.4" customHeight="1" spans="1:20">
      <c r="A62" s="2" t="s">
        <v>427</v>
      </c>
      <c r="B62" s="2" t="s">
        <v>428</v>
      </c>
      <c r="C62" s="2" t="s">
        <v>361</v>
      </c>
      <c r="D62" s="2" t="s">
        <v>429</v>
      </c>
      <c r="E62" s="2" t="s">
        <v>430</v>
      </c>
      <c r="F62" s="2" t="s">
        <v>431</v>
      </c>
      <c r="G62" s="28">
        <v>50000</v>
      </c>
      <c r="H62" s="28">
        <v>50000</v>
      </c>
      <c r="I62" s="2" t="s">
        <v>432</v>
      </c>
      <c r="J62" s="2" t="s">
        <v>361</v>
      </c>
      <c r="K62" s="2" t="s">
        <v>366</v>
      </c>
      <c r="L62" s="31"/>
      <c r="M62" s="34">
        <v>44926</v>
      </c>
      <c r="N62" s="2" t="s">
        <v>367</v>
      </c>
      <c r="O62" s="2" t="s">
        <v>50</v>
      </c>
      <c r="P62" s="21">
        <v>20221231</v>
      </c>
      <c r="Q62" s="21">
        <v>20240630</v>
      </c>
      <c r="R62" s="24">
        <f t="shared" si="3"/>
        <v>547</v>
      </c>
      <c r="S62" s="21">
        <f t="shared" si="2"/>
        <v>6.4702</v>
      </c>
      <c r="T62" s="21">
        <v>3539.18</v>
      </c>
    </row>
    <row r="63" s="21" customFormat="1" ht="49.1" customHeight="1" spans="1:20">
      <c r="A63" s="2" t="s">
        <v>433</v>
      </c>
      <c r="B63" s="2" t="s">
        <v>434</v>
      </c>
      <c r="C63" s="2" t="s">
        <v>361</v>
      </c>
      <c r="D63" s="2" t="s">
        <v>435</v>
      </c>
      <c r="E63" s="2" t="s">
        <v>436</v>
      </c>
      <c r="F63" s="2" t="s">
        <v>437</v>
      </c>
      <c r="G63" s="28">
        <v>50000</v>
      </c>
      <c r="H63" s="28">
        <v>50000</v>
      </c>
      <c r="I63" s="2" t="s">
        <v>438</v>
      </c>
      <c r="J63" s="2" t="s">
        <v>361</v>
      </c>
      <c r="K63" s="2" t="s">
        <v>366</v>
      </c>
      <c r="L63" s="31"/>
      <c r="M63" s="34">
        <v>44926</v>
      </c>
      <c r="N63" s="2" t="s">
        <v>367</v>
      </c>
      <c r="O63" s="2" t="s">
        <v>50</v>
      </c>
      <c r="P63" s="21">
        <v>20221231</v>
      </c>
      <c r="Q63" s="21">
        <v>20240630</v>
      </c>
      <c r="R63" s="24">
        <f t="shared" si="3"/>
        <v>547</v>
      </c>
      <c r="S63" s="21">
        <f t="shared" si="2"/>
        <v>6.4702</v>
      </c>
      <c r="T63" s="21">
        <v>3539.18</v>
      </c>
    </row>
    <row r="64" s="21" customFormat="1" ht="33.4" customHeight="1" spans="1:20">
      <c r="A64" s="2" t="s">
        <v>439</v>
      </c>
      <c r="B64" s="2" t="s">
        <v>440</v>
      </c>
      <c r="C64" s="2" t="s">
        <v>361</v>
      </c>
      <c r="D64" s="2" t="s">
        <v>441</v>
      </c>
      <c r="E64" s="2" t="s">
        <v>442</v>
      </c>
      <c r="F64" s="2" t="s">
        <v>443</v>
      </c>
      <c r="G64" s="28">
        <v>50000</v>
      </c>
      <c r="H64" s="28">
        <v>50000</v>
      </c>
      <c r="I64" s="2" t="s">
        <v>444</v>
      </c>
      <c r="J64" s="2" t="s">
        <v>361</v>
      </c>
      <c r="K64" s="2" t="s">
        <v>366</v>
      </c>
      <c r="L64" s="31"/>
      <c r="M64" s="34">
        <v>44926</v>
      </c>
      <c r="N64" s="2" t="s">
        <v>367</v>
      </c>
      <c r="O64" s="2" t="s">
        <v>50</v>
      </c>
      <c r="P64" s="21">
        <v>20221231</v>
      </c>
      <c r="Q64" s="21">
        <v>20240630</v>
      </c>
      <c r="R64" s="24">
        <f t="shared" si="3"/>
        <v>547</v>
      </c>
      <c r="S64" s="21">
        <f t="shared" si="2"/>
        <v>6.4702</v>
      </c>
      <c r="T64" s="21">
        <v>3539.18</v>
      </c>
    </row>
    <row r="65" s="21" customFormat="1" ht="49.1" customHeight="1" spans="1:20">
      <c r="A65" s="2" t="s">
        <v>445</v>
      </c>
      <c r="B65" s="2" t="s">
        <v>446</v>
      </c>
      <c r="C65" s="2" t="s">
        <v>361</v>
      </c>
      <c r="D65" s="2" t="s">
        <v>447</v>
      </c>
      <c r="E65" s="2" t="s">
        <v>448</v>
      </c>
      <c r="F65" s="2" t="s">
        <v>449</v>
      </c>
      <c r="G65" s="28">
        <v>50000</v>
      </c>
      <c r="H65" s="28">
        <v>50000</v>
      </c>
      <c r="I65" s="2" t="s">
        <v>450</v>
      </c>
      <c r="J65" s="2" t="s">
        <v>361</v>
      </c>
      <c r="K65" s="2" t="s">
        <v>366</v>
      </c>
      <c r="L65" s="31"/>
      <c r="M65" s="34">
        <v>44926</v>
      </c>
      <c r="N65" s="2" t="s">
        <v>367</v>
      </c>
      <c r="O65" s="2" t="s">
        <v>50</v>
      </c>
      <c r="P65" s="21">
        <v>20221231</v>
      </c>
      <c r="Q65" s="21">
        <v>20240630</v>
      </c>
      <c r="R65" s="24">
        <f t="shared" si="3"/>
        <v>547</v>
      </c>
      <c r="S65" s="21">
        <f t="shared" si="2"/>
        <v>6.4702</v>
      </c>
      <c r="T65" s="21">
        <v>3539.18</v>
      </c>
    </row>
    <row r="66" s="21" customFormat="1" ht="49.1" customHeight="1" spans="1:20">
      <c r="A66" s="2" t="s">
        <v>451</v>
      </c>
      <c r="B66" s="2" t="s">
        <v>452</v>
      </c>
      <c r="C66" s="2" t="s">
        <v>361</v>
      </c>
      <c r="D66" s="2" t="s">
        <v>453</v>
      </c>
      <c r="E66" s="2" t="s">
        <v>454</v>
      </c>
      <c r="F66" s="2" t="s">
        <v>455</v>
      </c>
      <c r="G66" s="28">
        <v>50000</v>
      </c>
      <c r="H66" s="28">
        <v>50000</v>
      </c>
      <c r="I66" s="2" t="s">
        <v>456</v>
      </c>
      <c r="J66" s="2" t="s">
        <v>361</v>
      </c>
      <c r="K66" s="2" t="s">
        <v>366</v>
      </c>
      <c r="L66" s="31"/>
      <c r="M66" s="34">
        <v>44926</v>
      </c>
      <c r="N66" s="2" t="s">
        <v>367</v>
      </c>
      <c r="O66" s="2" t="s">
        <v>50</v>
      </c>
      <c r="P66" s="21">
        <v>20221231</v>
      </c>
      <c r="Q66" s="21">
        <v>20240630</v>
      </c>
      <c r="R66" s="24">
        <f t="shared" si="3"/>
        <v>547</v>
      </c>
      <c r="S66" s="21">
        <f t="shared" ref="S66:S76" si="6">ROUND(T66/R66,4)</f>
        <v>6.4702</v>
      </c>
      <c r="T66" s="21">
        <v>3539.18</v>
      </c>
    </row>
    <row r="67" s="21" customFormat="1" ht="49.1" customHeight="1" spans="1:20">
      <c r="A67" s="2" t="s">
        <v>457</v>
      </c>
      <c r="B67" s="2" t="s">
        <v>458</v>
      </c>
      <c r="C67" s="2" t="s">
        <v>361</v>
      </c>
      <c r="D67" s="2" t="s">
        <v>459</v>
      </c>
      <c r="E67" s="2" t="s">
        <v>460</v>
      </c>
      <c r="F67" s="2" t="s">
        <v>461</v>
      </c>
      <c r="G67" s="28">
        <v>50000</v>
      </c>
      <c r="H67" s="28">
        <v>50000</v>
      </c>
      <c r="I67" s="2" t="s">
        <v>462</v>
      </c>
      <c r="J67" s="2" t="s">
        <v>361</v>
      </c>
      <c r="K67" s="2" t="s">
        <v>366</v>
      </c>
      <c r="L67" s="31"/>
      <c r="M67" s="34">
        <v>44926</v>
      </c>
      <c r="N67" s="2" t="s">
        <v>367</v>
      </c>
      <c r="O67" s="2" t="s">
        <v>50</v>
      </c>
      <c r="P67" s="21">
        <v>20221231</v>
      </c>
      <c r="Q67" s="21">
        <v>20240630</v>
      </c>
      <c r="R67" s="24">
        <f t="shared" si="3"/>
        <v>547</v>
      </c>
      <c r="S67" s="21">
        <f t="shared" si="6"/>
        <v>6.4702</v>
      </c>
      <c r="T67" s="21">
        <v>3539.18</v>
      </c>
    </row>
    <row r="68" s="21" customFormat="1" ht="49.1" customHeight="1" spans="1:20">
      <c r="A68" s="2" t="s">
        <v>463</v>
      </c>
      <c r="B68" s="2" t="s">
        <v>464</v>
      </c>
      <c r="C68" s="2" t="s">
        <v>361</v>
      </c>
      <c r="D68" s="2" t="s">
        <v>453</v>
      </c>
      <c r="E68" s="2" t="s">
        <v>465</v>
      </c>
      <c r="F68" s="2" t="s">
        <v>466</v>
      </c>
      <c r="G68" s="28">
        <v>50000</v>
      </c>
      <c r="H68" s="28">
        <v>50000</v>
      </c>
      <c r="I68" s="2" t="s">
        <v>467</v>
      </c>
      <c r="J68" s="2" t="s">
        <v>361</v>
      </c>
      <c r="K68" s="2" t="s">
        <v>366</v>
      </c>
      <c r="L68" s="31"/>
      <c r="M68" s="34">
        <v>44926</v>
      </c>
      <c r="N68" s="2" t="s">
        <v>367</v>
      </c>
      <c r="O68" s="2" t="s">
        <v>50</v>
      </c>
      <c r="P68" s="21">
        <v>20221231</v>
      </c>
      <c r="Q68" s="21">
        <v>20240630</v>
      </c>
      <c r="R68" s="24">
        <f t="shared" si="3"/>
        <v>547</v>
      </c>
      <c r="S68" s="21">
        <f t="shared" si="6"/>
        <v>6.4702</v>
      </c>
      <c r="T68" s="21">
        <v>3539.18</v>
      </c>
    </row>
    <row r="69" s="21" customFormat="1" ht="49.1" customHeight="1" spans="1:20">
      <c r="A69" s="2" t="s">
        <v>468</v>
      </c>
      <c r="B69" s="2" t="s">
        <v>469</v>
      </c>
      <c r="C69" s="2" t="s">
        <v>361</v>
      </c>
      <c r="D69" s="2" t="s">
        <v>376</v>
      </c>
      <c r="E69" s="2" t="s">
        <v>470</v>
      </c>
      <c r="F69" s="2" t="s">
        <v>471</v>
      </c>
      <c r="G69" s="28">
        <v>50000</v>
      </c>
      <c r="H69" s="28">
        <v>50000</v>
      </c>
      <c r="I69" s="2" t="s">
        <v>472</v>
      </c>
      <c r="J69" s="2" t="s">
        <v>361</v>
      </c>
      <c r="K69" s="2" t="s">
        <v>366</v>
      </c>
      <c r="L69" s="31"/>
      <c r="M69" s="34">
        <v>44926</v>
      </c>
      <c r="N69" s="2" t="s">
        <v>367</v>
      </c>
      <c r="O69" s="2" t="s">
        <v>50</v>
      </c>
      <c r="P69" s="21">
        <v>20221231</v>
      </c>
      <c r="Q69" s="21">
        <v>20240630</v>
      </c>
      <c r="R69" s="24">
        <f t="shared" ref="R69:R123" si="7">DATE(LEFT(Q69,4),MID(Q69,5,2),RIGHT(Q69,2))-DATE(LEFT(P69,4),MID(P69,5,2),RIGHT(P69,2))</f>
        <v>547</v>
      </c>
      <c r="S69" s="21">
        <f t="shared" si="6"/>
        <v>6.4702</v>
      </c>
      <c r="T69" s="21">
        <v>3539.18</v>
      </c>
    </row>
    <row r="70" s="21" customFormat="1" ht="49.1" customHeight="1" spans="1:20">
      <c r="A70" s="2" t="s">
        <v>473</v>
      </c>
      <c r="B70" s="2" t="s">
        <v>474</v>
      </c>
      <c r="C70" s="2" t="s">
        <v>361</v>
      </c>
      <c r="D70" s="2" t="s">
        <v>475</v>
      </c>
      <c r="E70" s="2" t="s">
        <v>476</v>
      </c>
      <c r="F70" s="2" t="s">
        <v>477</v>
      </c>
      <c r="G70" s="28">
        <v>50000</v>
      </c>
      <c r="H70" s="28">
        <v>50000</v>
      </c>
      <c r="I70" s="2" t="s">
        <v>478</v>
      </c>
      <c r="J70" s="2" t="s">
        <v>361</v>
      </c>
      <c r="K70" s="2" t="s">
        <v>366</v>
      </c>
      <c r="L70" s="31"/>
      <c r="M70" s="34">
        <v>44926</v>
      </c>
      <c r="N70" s="2" t="s">
        <v>367</v>
      </c>
      <c r="O70" s="2" t="s">
        <v>50</v>
      </c>
      <c r="P70" s="21">
        <v>20221231</v>
      </c>
      <c r="Q70" s="21">
        <v>20240630</v>
      </c>
      <c r="R70" s="24">
        <f t="shared" si="7"/>
        <v>547</v>
      </c>
      <c r="S70" s="21">
        <f t="shared" si="6"/>
        <v>6.4702</v>
      </c>
      <c r="T70" s="21">
        <v>3539.18</v>
      </c>
    </row>
    <row r="71" s="21" customFormat="1" ht="49.1" customHeight="1" spans="1:20">
      <c r="A71" s="2" t="s">
        <v>479</v>
      </c>
      <c r="B71" s="2" t="s">
        <v>480</v>
      </c>
      <c r="C71" s="2" t="s">
        <v>481</v>
      </c>
      <c r="D71" s="2" t="s">
        <v>482</v>
      </c>
      <c r="E71" s="2" t="s">
        <v>483</v>
      </c>
      <c r="F71" s="2" t="s">
        <v>484</v>
      </c>
      <c r="G71" s="28">
        <v>50000</v>
      </c>
      <c r="H71" s="28">
        <v>50000</v>
      </c>
      <c r="I71" s="2" t="s">
        <v>485</v>
      </c>
      <c r="J71" s="2" t="s">
        <v>481</v>
      </c>
      <c r="K71" s="2" t="s">
        <v>486</v>
      </c>
      <c r="L71" s="31"/>
      <c r="M71" s="34">
        <v>44926</v>
      </c>
      <c r="N71" s="2" t="s">
        <v>367</v>
      </c>
      <c r="O71" s="2" t="s">
        <v>50</v>
      </c>
      <c r="P71" s="21">
        <v>20221231</v>
      </c>
      <c r="Q71" s="21">
        <v>20240630</v>
      </c>
      <c r="R71" s="24">
        <f t="shared" si="7"/>
        <v>547</v>
      </c>
      <c r="S71" s="21">
        <f t="shared" si="6"/>
        <v>6.4702</v>
      </c>
      <c r="T71" s="21">
        <v>3539.18</v>
      </c>
    </row>
    <row r="72" s="21" customFormat="1" ht="49.1" customHeight="1" spans="1:20">
      <c r="A72" s="2" t="s">
        <v>487</v>
      </c>
      <c r="B72" s="2" t="s">
        <v>488</v>
      </c>
      <c r="C72" s="2" t="s">
        <v>481</v>
      </c>
      <c r="D72" s="2" t="s">
        <v>489</v>
      </c>
      <c r="E72" s="2" t="s">
        <v>490</v>
      </c>
      <c r="F72" s="2" t="s">
        <v>491</v>
      </c>
      <c r="G72" s="28">
        <v>50000</v>
      </c>
      <c r="H72" s="28">
        <v>50000</v>
      </c>
      <c r="I72" s="2" t="s">
        <v>492</v>
      </c>
      <c r="J72" s="2" t="s">
        <v>481</v>
      </c>
      <c r="K72" s="2" t="s">
        <v>486</v>
      </c>
      <c r="L72" s="31"/>
      <c r="M72" s="34">
        <v>44926</v>
      </c>
      <c r="N72" s="2" t="s">
        <v>367</v>
      </c>
      <c r="O72" s="2" t="s">
        <v>50</v>
      </c>
      <c r="P72" s="21">
        <v>20221231</v>
      </c>
      <c r="Q72" s="21">
        <v>20240630</v>
      </c>
      <c r="R72" s="24">
        <f t="shared" si="7"/>
        <v>547</v>
      </c>
      <c r="S72" s="21">
        <f t="shared" si="6"/>
        <v>6.4702</v>
      </c>
      <c r="T72" s="21">
        <v>3539.18</v>
      </c>
    </row>
    <row r="73" s="21" customFormat="1" ht="49.1" customHeight="1" spans="1:20">
      <c r="A73" s="2" t="s">
        <v>493</v>
      </c>
      <c r="B73" s="2" t="s">
        <v>494</v>
      </c>
      <c r="C73" s="2" t="s">
        <v>481</v>
      </c>
      <c r="D73" s="2" t="s">
        <v>495</v>
      </c>
      <c r="E73" s="2" t="s">
        <v>496</v>
      </c>
      <c r="F73" s="2" t="s">
        <v>497</v>
      </c>
      <c r="G73" s="28">
        <v>50000</v>
      </c>
      <c r="H73" s="28">
        <v>50000</v>
      </c>
      <c r="I73" s="2" t="s">
        <v>498</v>
      </c>
      <c r="J73" s="2" t="s">
        <v>481</v>
      </c>
      <c r="K73" s="2" t="s">
        <v>486</v>
      </c>
      <c r="L73" s="31"/>
      <c r="M73" s="34">
        <v>44926</v>
      </c>
      <c r="N73" s="2" t="s">
        <v>367</v>
      </c>
      <c r="O73" s="2" t="s">
        <v>50</v>
      </c>
      <c r="P73" s="21">
        <v>20221231</v>
      </c>
      <c r="Q73" s="21">
        <v>20240630</v>
      </c>
      <c r="R73" s="24">
        <f t="shared" si="7"/>
        <v>547</v>
      </c>
      <c r="S73" s="21">
        <f t="shared" si="6"/>
        <v>6.4702</v>
      </c>
      <c r="T73" s="21">
        <v>3539.18</v>
      </c>
    </row>
    <row r="74" s="21" customFormat="1" ht="49.1" customHeight="1" spans="1:20">
      <c r="A74" s="2" t="s">
        <v>499</v>
      </c>
      <c r="B74" s="2" t="s">
        <v>500</v>
      </c>
      <c r="C74" s="2" t="s">
        <v>481</v>
      </c>
      <c r="D74" s="2" t="s">
        <v>501</v>
      </c>
      <c r="E74" s="2" t="s">
        <v>502</v>
      </c>
      <c r="F74" s="2" t="s">
        <v>503</v>
      </c>
      <c r="G74" s="28">
        <v>50000</v>
      </c>
      <c r="H74" s="28">
        <v>50000</v>
      </c>
      <c r="I74" s="2" t="s">
        <v>504</v>
      </c>
      <c r="J74" s="2" t="s">
        <v>481</v>
      </c>
      <c r="K74" s="2" t="s">
        <v>486</v>
      </c>
      <c r="L74" s="31"/>
      <c r="M74" s="34">
        <v>44926</v>
      </c>
      <c r="N74" s="2" t="s">
        <v>367</v>
      </c>
      <c r="O74" s="2" t="s">
        <v>50</v>
      </c>
      <c r="P74" s="21">
        <v>20221231</v>
      </c>
      <c r="Q74" s="21">
        <v>20240630</v>
      </c>
      <c r="R74" s="24">
        <f t="shared" si="7"/>
        <v>547</v>
      </c>
      <c r="S74" s="21">
        <f t="shared" si="6"/>
        <v>6.4702</v>
      </c>
      <c r="T74" s="21">
        <v>3539.18</v>
      </c>
    </row>
    <row r="75" s="21" customFormat="1" ht="49.1" customHeight="1" spans="1:20">
      <c r="A75" s="2" t="s">
        <v>505</v>
      </c>
      <c r="B75" s="2" t="s">
        <v>506</v>
      </c>
      <c r="C75" s="2" t="s">
        <v>481</v>
      </c>
      <c r="D75" s="2" t="s">
        <v>507</v>
      </c>
      <c r="E75" s="2" t="s">
        <v>508</v>
      </c>
      <c r="F75" s="2" t="s">
        <v>509</v>
      </c>
      <c r="G75" s="28">
        <v>50000</v>
      </c>
      <c r="H75" s="28">
        <v>50000</v>
      </c>
      <c r="I75" s="2" t="s">
        <v>510</v>
      </c>
      <c r="J75" s="2" t="s">
        <v>481</v>
      </c>
      <c r="K75" s="2" t="s">
        <v>486</v>
      </c>
      <c r="L75" s="31"/>
      <c r="M75" s="34">
        <v>44926</v>
      </c>
      <c r="N75" s="2" t="s">
        <v>367</v>
      </c>
      <c r="O75" s="2" t="s">
        <v>50</v>
      </c>
      <c r="P75" s="21">
        <v>20221231</v>
      </c>
      <c r="Q75" s="21">
        <v>20240630</v>
      </c>
      <c r="R75" s="24">
        <f t="shared" si="7"/>
        <v>547</v>
      </c>
      <c r="S75" s="21">
        <f t="shared" si="6"/>
        <v>6.4702</v>
      </c>
      <c r="T75" s="21">
        <v>3539.18</v>
      </c>
    </row>
    <row r="76" s="21" customFormat="1" ht="33.4" customHeight="1" spans="1:20">
      <c r="A76" s="2" t="s">
        <v>511</v>
      </c>
      <c r="B76" s="2" t="s">
        <v>512</v>
      </c>
      <c r="C76" s="2" t="s">
        <v>513</v>
      </c>
      <c r="D76" s="2" t="s">
        <v>514</v>
      </c>
      <c r="E76" s="2" t="s">
        <v>515</v>
      </c>
      <c r="F76" s="2" t="s">
        <v>516</v>
      </c>
      <c r="G76" s="28">
        <v>30000</v>
      </c>
      <c r="H76" s="28">
        <v>0</v>
      </c>
      <c r="I76" s="2" t="s">
        <v>517</v>
      </c>
      <c r="J76" s="2" t="s">
        <v>513</v>
      </c>
      <c r="K76" s="2" t="s">
        <v>518</v>
      </c>
      <c r="L76" s="2" t="s">
        <v>519</v>
      </c>
      <c r="M76" s="34">
        <v>44926</v>
      </c>
      <c r="N76" s="2" t="s">
        <v>367</v>
      </c>
      <c r="O76" s="2" t="s">
        <v>31</v>
      </c>
      <c r="P76" s="21">
        <v>20221231</v>
      </c>
      <c r="Q76" s="21" t="str">
        <f t="shared" ref="Q76:Q108" si="8">L76</f>
        <v>20231012</v>
      </c>
      <c r="R76" s="24">
        <f t="shared" si="7"/>
        <v>285</v>
      </c>
      <c r="S76" s="21">
        <f t="shared" si="6"/>
        <v>4.4963</v>
      </c>
      <c r="T76" s="21">
        <v>1281.45</v>
      </c>
    </row>
    <row r="77" s="21" customFormat="1" ht="33.4" customHeight="1" spans="1:20">
      <c r="A77" s="2" t="s">
        <v>520</v>
      </c>
      <c r="B77" s="2" t="s">
        <v>521</v>
      </c>
      <c r="C77" s="2" t="s">
        <v>513</v>
      </c>
      <c r="D77" s="2" t="s">
        <v>522</v>
      </c>
      <c r="E77" s="2" t="s">
        <v>523</v>
      </c>
      <c r="F77" s="2" t="s">
        <v>524</v>
      </c>
      <c r="G77" s="28">
        <v>50000</v>
      </c>
      <c r="H77" s="28">
        <v>0</v>
      </c>
      <c r="I77" s="2" t="s">
        <v>525</v>
      </c>
      <c r="J77" s="2" t="s">
        <v>513</v>
      </c>
      <c r="K77" s="2" t="s">
        <v>518</v>
      </c>
      <c r="L77" s="2" t="s">
        <v>526</v>
      </c>
      <c r="M77" s="34">
        <v>44926</v>
      </c>
      <c r="N77" s="2" t="s">
        <v>367</v>
      </c>
      <c r="O77" s="2" t="s">
        <v>31</v>
      </c>
      <c r="P77" s="21">
        <v>20221231</v>
      </c>
      <c r="Q77" s="21" t="str">
        <f t="shared" si="8"/>
        <v>20231208</v>
      </c>
      <c r="R77" s="24">
        <f t="shared" si="7"/>
        <v>342</v>
      </c>
      <c r="S77" s="21">
        <v>6.4702</v>
      </c>
      <c r="T77" s="37">
        <f>S77*R77</f>
        <v>2212.8084</v>
      </c>
    </row>
    <row r="78" s="21" customFormat="1" ht="33.4" customHeight="1" spans="1:20">
      <c r="A78" s="2" t="s">
        <v>527</v>
      </c>
      <c r="B78" s="2" t="s">
        <v>528</v>
      </c>
      <c r="C78" s="2" t="s">
        <v>513</v>
      </c>
      <c r="D78" s="2" t="s">
        <v>529</v>
      </c>
      <c r="E78" s="2" t="s">
        <v>530</v>
      </c>
      <c r="F78" s="2" t="s">
        <v>531</v>
      </c>
      <c r="G78" s="28">
        <v>30000</v>
      </c>
      <c r="H78" s="28">
        <v>0</v>
      </c>
      <c r="I78" s="2" t="s">
        <v>532</v>
      </c>
      <c r="J78" s="2" t="s">
        <v>513</v>
      </c>
      <c r="K78" s="2" t="s">
        <v>518</v>
      </c>
      <c r="L78" s="2" t="s">
        <v>533</v>
      </c>
      <c r="M78" s="34">
        <v>44926</v>
      </c>
      <c r="N78" s="2" t="s">
        <v>367</v>
      </c>
      <c r="O78" s="2" t="s">
        <v>31</v>
      </c>
      <c r="P78" s="21">
        <v>20221231</v>
      </c>
      <c r="Q78" s="21" t="str">
        <f t="shared" si="8"/>
        <v>20231002</v>
      </c>
      <c r="R78" s="24">
        <f t="shared" si="7"/>
        <v>275</v>
      </c>
      <c r="S78" s="21">
        <v>4.4963</v>
      </c>
      <c r="T78" s="37">
        <f>R78*S78</f>
        <v>1236.4825</v>
      </c>
    </row>
    <row r="79" s="21" customFormat="1" ht="33.4" customHeight="1" spans="1:20">
      <c r="A79" s="2" t="s">
        <v>534</v>
      </c>
      <c r="B79" s="2" t="s">
        <v>535</v>
      </c>
      <c r="C79" s="2" t="s">
        <v>513</v>
      </c>
      <c r="D79" s="2" t="s">
        <v>536</v>
      </c>
      <c r="E79" s="2" t="s">
        <v>537</v>
      </c>
      <c r="F79" s="2" t="s">
        <v>538</v>
      </c>
      <c r="G79" s="28">
        <v>30000</v>
      </c>
      <c r="H79" s="28">
        <v>0</v>
      </c>
      <c r="I79" s="2" t="s">
        <v>539</v>
      </c>
      <c r="J79" s="2" t="s">
        <v>513</v>
      </c>
      <c r="K79" s="2" t="s">
        <v>518</v>
      </c>
      <c r="L79" s="2" t="s">
        <v>540</v>
      </c>
      <c r="M79" s="34">
        <v>44926</v>
      </c>
      <c r="N79" s="2" t="s">
        <v>367</v>
      </c>
      <c r="O79" s="2" t="s">
        <v>31</v>
      </c>
      <c r="P79" s="21">
        <v>20221231</v>
      </c>
      <c r="Q79" s="21" t="str">
        <f t="shared" si="8"/>
        <v>20230928</v>
      </c>
      <c r="R79" s="24">
        <f t="shared" si="7"/>
        <v>271</v>
      </c>
      <c r="S79" s="21">
        <v>4.4963</v>
      </c>
      <c r="T79" s="37">
        <f>R79*S79</f>
        <v>1218.4973</v>
      </c>
    </row>
    <row r="80" s="21" customFormat="1" ht="33.4" customHeight="1" spans="1:20">
      <c r="A80" s="2" t="s">
        <v>541</v>
      </c>
      <c r="B80" s="2" t="s">
        <v>542</v>
      </c>
      <c r="C80" s="2" t="s">
        <v>513</v>
      </c>
      <c r="D80" s="2" t="s">
        <v>543</v>
      </c>
      <c r="E80" s="2" t="s">
        <v>544</v>
      </c>
      <c r="F80" s="2" t="s">
        <v>545</v>
      </c>
      <c r="G80" s="28">
        <v>30000</v>
      </c>
      <c r="H80" s="28">
        <v>0</v>
      </c>
      <c r="I80" s="2" t="s">
        <v>546</v>
      </c>
      <c r="J80" s="2" t="s">
        <v>513</v>
      </c>
      <c r="K80" s="2" t="s">
        <v>518</v>
      </c>
      <c r="L80" s="2" t="s">
        <v>547</v>
      </c>
      <c r="M80" s="34">
        <v>44926</v>
      </c>
      <c r="N80" s="2" t="s">
        <v>367</v>
      </c>
      <c r="O80" s="2" t="s">
        <v>31</v>
      </c>
      <c r="P80" s="21">
        <v>20221231</v>
      </c>
      <c r="Q80" s="21" t="str">
        <f t="shared" si="8"/>
        <v>20230929</v>
      </c>
      <c r="R80" s="24">
        <f t="shared" si="7"/>
        <v>272</v>
      </c>
      <c r="S80" s="21">
        <v>4.4963</v>
      </c>
      <c r="T80" s="37">
        <f>R80*S80</f>
        <v>1222.9936</v>
      </c>
    </row>
    <row r="81" s="21" customFormat="1" ht="33.4" customHeight="1" spans="1:20">
      <c r="A81" s="2" t="s">
        <v>548</v>
      </c>
      <c r="B81" s="2" t="s">
        <v>549</v>
      </c>
      <c r="C81" s="2" t="s">
        <v>513</v>
      </c>
      <c r="D81" s="2" t="s">
        <v>550</v>
      </c>
      <c r="E81" s="2" t="s">
        <v>551</v>
      </c>
      <c r="F81" s="2" t="s">
        <v>552</v>
      </c>
      <c r="G81" s="28">
        <v>30000</v>
      </c>
      <c r="H81" s="28">
        <v>0</v>
      </c>
      <c r="I81" s="2" t="s">
        <v>553</v>
      </c>
      <c r="J81" s="2" t="s">
        <v>513</v>
      </c>
      <c r="K81" s="2" t="s">
        <v>518</v>
      </c>
      <c r="L81" s="2" t="s">
        <v>519</v>
      </c>
      <c r="M81" s="34">
        <v>44826</v>
      </c>
      <c r="N81" s="2" t="s">
        <v>367</v>
      </c>
      <c r="O81" s="2" t="s">
        <v>31</v>
      </c>
      <c r="P81" s="21">
        <v>20220922</v>
      </c>
      <c r="Q81" s="21" t="str">
        <f t="shared" si="8"/>
        <v>20231012</v>
      </c>
      <c r="R81" s="24">
        <f t="shared" si="7"/>
        <v>385</v>
      </c>
      <c r="S81" s="38">
        <f>T81/R81</f>
        <v>3.67379220779221</v>
      </c>
      <c r="T81" s="21">
        <v>1414.41</v>
      </c>
    </row>
    <row r="82" s="21" customFormat="1" ht="33.4" customHeight="1" spans="1:20">
      <c r="A82" s="2" t="s">
        <v>554</v>
      </c>
      <c r="B82" s="2" t="s">
        <v>555</v>
      </c>
      <c r="C82" s="2" t="s">
        <v>513</v>
      </c>
      <c r="D82" s="2" t="s">
        <v>556</v>
      </c>
      <c r="E82" s="2" t="s">
        <v>557</v>
      </c>
      <c r="F82" s="2" t="s">
        <v>558</v>
      </c>
      <c r="G82" s="28">
        <v>50000</v>
      </c>
      <c r="H82" s="28">
        <v>0</v>
      </c>
      <c r="I82" s="2" t="s">
        <v>559</v>
      </c>
      <c r="J82" s="2" t="s">
        <v>513</v>
      </c>
      <c r="K82" s="2" t="s">
        <v>518</v>
      </c>
      <c r="L82" s="2" t="s">
        <v>560</v>
      </c>
      <c r="M82" s="34">
        <v>44926</v>
      </c>
      <c r="N82" s="2" t="s">
        <v>367</v>
      </c>
      <c r="O82" s="2" t="s">
        <v>31</v>
      </c>
      <c r="P82" s="21">
        <v>20221231</v>
      </c>
      <c r="Q82" s="21" t="str">
        <f t="shared" si="8"/>
        <v>20230920</v>
      </c>
      <c r="R82" s="24">
        <f t="shared" si="7"/>
        <v>263</v>
      </c>
      <c r="S82" s="21">
        <v>6.4702</v>
      </c>
      <c r="T82" s="37">
        <f t="shared" ref="T82:T103" si="9">R82*S82</f>
        <v>1701.6626</v>
      </c>
    </row>
    <row r="83" s="21" customFormat="1" ht="33.4" customHeight="1" spans="1:20">
      <c r="A83" s="2" t="s">
        <v>561</v>
      </c>
      <c r="B83" s="2" t="s">
        <v>562</v>
      </c>
      <c r="C83" s="2" t="s">
        <v>513</v>
      </c>
      <c r="D83" s="2" t="s">
        <v>563</v>
      </c>
      <c r="E83" s="2" t="s">
        <v>564</v>
      </c>
      <c r="F83" s="2" t="s">
        <v>565</v>
      </c>
      <c r="G83" s="28">
        <v>50000</v>
      </c>
      <c r="H83" s="28">
        <v>0</v>
      </c>
      <c r="I83" s="2" t="s">
        <v>566</v>
      </c>
      <c r="J83" s="2" t="s">
        <v>513</v>
      </c>
      <c r="K83" s="2" t="s">
        <v>518</v>
      </c>
      <c r="L83" s="2" t="s">
        <v>560</v>
      </c>
      <c r="M83" s="34">
        <v>44926</v>
      </c>
      <c r="N83" s="2" t="s">
        <v>367</v>
      </c>
      <c r="O83" s="2" t="s">
        <v>31</v>
      </c>
      <c r="P83" s="21">
        <v>20221231</v>
      </c>
      <c r="Q83" s="21" t="str">
        <f t="shared" si="8"/>
        <v>20230920</v>
      </c>
      <c r="R83" s="24">
        <f t="shared" si="7"/>
        <v>263</v>
      </c>
      <c r="S83" s="21">
        <v>6.4702</v>
      </c>
      <c r="T83" s="37">
        <f t="shared" si="9"/>
        <v>1701.6626</v>
      </c>
    </row>
    <row r="84" s="21" customFormat="1" ht="33.4" customHeight="1" spans="1:20">
      <c r="A84" s="2" t="s">
        <v>567</v>
      </c>
      <c r="B84" s="2" t="s">
        <v>568</v>
      </c>
      <c r="C84" s="2" t="s">
        <v>513</v>
      </c>
      <c r="D84" s="2" t="s">
        <v>569</v>
      </c>
      <c r="E84" s="2" t="s">
        <v>570</v>
      </c>
      <c r="F84" s="2" t="s">
        <v>571</v>
      </c>
      <c r="G84" s="28">
        <v>50000</v>
      </c>
      <c r="H84" s="28">
        <v>0</v>
      </c>
      <c r="I84" s="2" t="s">
        <v>572</v>
      </c>
      <c r="J84" s="2" t="s">
        <v>513</v>
      </c>
      <c r="K84" s="2" t="s">
        <v>518</v>
      </c>
      <c r="L84" s="2" t="s">
        <v>560</v>
      </c>
      <c r="M84" s="34">
        <v>44926</v>
      </c>
      <c r="N84" s="2" t="s">
        <v>367</v>
      </c>
      <c r="O84" s="2" t="s">
        <v>31</v>
      </c>
      <c r="P84" s="21">
        <v>20221231</v>
      </c>
      <c r="Q84" s="21" t="str">
        <f t="shared" si="8"/>
        <v>20230920</v>
      </c>
      <c r="R84" s="24">
        <f t="shared" si="7"/>
        <v>263</v>
      </c>
      <c r="S84" s="21">
        <v>6.4702</v>
      </c>
      <c r="T84" s="37">
        <f t="shared" si="9"/>
        <v>1701.6626</v>
      </c>
    </row>
    <row r="85" s="21" customFormat="1" ht="33.4" customHeight="1" spans="1:20">
      <c r="A85" s="2" t="s">
        <v>573</v>
      </c>
      <c r="B85" s="2" t="s">
        <v>574</v>
      </c>
      <c r="C85" s="2" t="s">
        <v>513</v>
      </c>
      <c r="D85" s="2" t="s">
        <v>575</v>
      </c>
      <c r="E85" s="2" t="s">
        <v>576</v>
      </c>
      <c r="F85" s="2" t="s">
        <v>577</v>
      </c>
      <c r="G85" s="28">
        <v>30000</v>
      </c>
      <c r="H85" s="28">
        <v>0</v>
      </c>
      <c r="I85" s="2" t="s">
        <v>578</v>
      </c>
      <c r="J85" s="2" t="s">
        <v>513</v>
      </c>
      <c r="K85" s="2" t="s">
        <v>518</v>
      </c>
      <c r="L85" s="2" t="s">
        <v>533</v>
      </c>
      <c r="M85" s="34">
        <v>44926</v>
      </c>
      <c r="N85" s="2" t="s">
        <v>367</v>
      </c>
      <c r="O85" s="2" t="s">
        <v>31</v>
      </c>
      <c r="P85" s="21">
        <v>20221231</v>
      </c>
      <c r="Q85" s="21" t="str">
        <f t="shared" si="8"/>
        <v>20231002</v>
      </c>
      <c r="R85" s="24">
        <f t="shared" si="7"/>
        <v>275</v>
      </c>
      <c r="S85" s="21">
        <v>4.4963</v>
      </c>
      <c r="T85" s="37">
        <f t="shared" si="9"/>
        <v>1236.4825</v>
      </c>
    </row>
    <row r="86" s="21" customFormat="1" ht="33.4" customHeight="1" spans="1:20">
      <c r="A86" s="2" t="s">
        <v>579</v>
      </c>
      <c r="B86" s="2" t="s">
        <v>580</v>
      </c>
      <c r="C86" s="2" t="s">
        <v>513</v>
      </c>
      <c r="D86" s="2" t="s">
        <v>581</v>
      </c>
      <c r="E86" s="2" t="s">
        <v>582</v>
      </c>
      <c r="F86" s="2" t="s">
        <v>583</v>
      </c>
      <c r="G86" s="28">
        <v>30000</v>
      </c>
      <c r="H86" s="28">
        <v>0</v>
      </c>
      <c r="I86" s="2" t="s">
        <v>584</v>
      </c>
      <c r="J86" s="2" t="s">
        <v>513</v>
      </c>
      <c r="K86" s="2" t="s">
        <v>518</v>
      </c>
      <c r="L86" s="2" t="s">
        <v>585</v>
      </c>
      <c r="M86" s="34">
        <v>44926</v>
      </c>
      <c r="N86" s="2" t="s">
        <v>367</v>
      </c>
      <c r="O86" s="2" t="s">
        <v>31</v>
      </c>
      <c r="P86" s="21">
        <v>20221231</v>
      </c>
      <c r="Q86" s="21" t="str">
        <f t="shared" si="8"/>
        <v>20231130</v>
      </c>
      <c r="R86" s="24">
        <f t="shared" si="7"/>
        <v>334</v>
      </c>
      <c r="S86" s="21">
        <v>4.4963</v>
      </c>
      <c r="T86" s="37">
        <f t="shared" si="9"/>
        <v>1501.7642</v>
      </c>
    </row>
    <row r="87" s="21" customFormat="1" ht="33.4" customHeight="1" spans="1:20">
      <c r="A87" s="2" t="s">
        <v>586</v>
      </c>
      <c r="B87" s="2" t="s">
        <v>587</v>
      </c>
      <c r="C87" s="2" t="s">
        <v>513</v>
      </c>
      <c r="D87" s="2" t="s">
        <v>588</v>
      </c>
      <c r="E87" s="2" t="s">
        <v>589</v>
      </c>
      <c r="F87" s="2" t="s">
        <v>590</v>
      </c>
      <c r="G87" s="28">
        <v>30000</v>
      </c>
      <c r="H87" s="28">
        <v>0</v>
      </c>
      <c r="I87" s="2" t="s">
        <v>591</v>
      </c>
      <c r="J87" s="2" t="s">
        <v>513</v>
      </c>
      <c r="K87" s="2" t="s">
        <v>518</v>
      </c>
      <c r="L87" s="2" t="s">
        <v>526</v>
      </c>
      <c r="M87" s="34">
        <v>44926</v>
      </c>
      <c r="N87" s="2" t="s">
        <v>367</v>
      </c>
      <c r="O87" s="2" t="s">
        <v>31</v>
      </c>
      <c r="P87" s="21">
        <v>20221231</v>
      </c>
      <c r="Q87" s="21" t="str">
        <f t="shared" si="8"/>
        <v>20231208</v>
      </c>
      <c r="R87" s="24">
        <f t="shared" si="7"/>
        <v>342</v>
      </c>
      <c r="S87" s="21">
        <v>4.4963</v>
      </c>
      <c r="T87" s="37">
        <f t="shared" si="9"/>
        <v>1537.7346</v>
      </c>
    </row>
    <row r="88" s="21" customFormat="1" ht="33.4" customHeight="1" spans="1:20">
      <c r="A88" s="2" t="s">
        <v>592</v>
      </c>
      <c r="B88" s="2" t="s">
        <v>593</v>
      </c>
      <c r="C88" s="2" t="s">
        <v>513</v>
      </c>
      <c r="D88" s="2" t="s">
        <v>594</v>
      </c>
      <c r="E88" s="2" t="s">
        <v>595</v>
      </c>
      <c r="F88" s="2" t="s">
        <v>596</v>
      </c>
      <c r="G88" s="28">
        <v>30000</v>
      </c>
      <c r="H88" s="28">
        <v>0</v>
      </c>
      <c r="I88" s="2" t="s">
        <v>597</v>
      </c>
      <c r="J88" s="2" t="s">
        <v>513</v>
      </c>
      <c r="K88" s="2" t="s">
        <v>518</v>
      </c>
      <c r="L88" s="2" t="s">
        <v>547</v>
      </c>
      <c r="M88" s="34">
        <v>44926</v>
      </c>
      <c r="N88" s="2" t="s">
        <v>367</v>
      </c>
      <c r="O88" s="2" t="s">
        <v>31</v>
      </c>
      <c r="P88" s="21">
        <v>20221231</v>
      </c>
      <c r="Q88" s="21" t="str">
        <f t="shared" si="8"/>
        <v>20230929</v>
      </c>
      <c r="R88" s="24">
        <f t="shared" si="7"/>
        <v>272</v>
      </c>
      <c r="S88" s="21">
        <v>4.4963</v>
      </c>
      <c r="T88" s="37">
        <f t="shared" si="9"/>
        <v>1222.9936</v>
      </c>
    </row>
    <row r="89" s="21" customFormat="1" ht="33.4" customHeight="1" spans="1:20">
      <c r="A89" s="2" t="s">
        <v>598</v>
      </c>
      <c r="B89" s="2" t="s">
        <v>599</v>
      </c>
      <c r="C89" s="2" t="s">
        <v>513</v>
      </c>
      <c r="D89" s="2" t="s">
        <v>600</v>
      </c>
      <c r="E89" s="2" t="s">
        <v>601</v>
      </c>
      <c r="F89" s="2" t="s">
        <v>602</v>
      </c>
      <c r="G89" s="28">
        <v>50000</v>
      </c>
      <c r="H89" s="28">
        <v>0</v>
      </c>
      <c r="I89" s="2" t="s">
        <v>603</v>
      </c>
      <c r="J89" s="2" t="s">
        <v>513</v>
      </c>
      <c r="K89" s="2" t="s">
        <v>518</v>
      </c>
      <c r="L89" s="2" t="s">
        <v>560</v>
      </c>
      <c r="M89" s="34">
        <v>44926</v>
      </c>
      <c r="N89" s="2" t="s">
        <v>367</v>
      </c>
      <c r="O89" s="2" t="s">
        <v>31</v>
      </c>
      <c r="P89" s="21">
        <v>20221231</v>
      </c>
      <c r="Q89" s="21" t="str">
        <f t="shared" si="8"/>
        <v>20230920</v>
      </c>
      <c r="R89" s="24">
        <f t="shared" si="7"/>
        <v>263</v>
      </c>
      <c r="S89" s="21">
        <v>6.4702</v>
      </c>
      <c r="T89" s="37">
        <f t="shared" si="9"/>
        <v>1701.6626</v>
      </c>
    </row>
    <row r="90" s="21" customFormat="1" ht="33.4" customHeight="1" spans="1:20">
      <c r="A90" s="2" t="s">
        <v>604</v>
      </c>
      <c r="B90" s="2" t="s">
        <v>605</v>
      </c>
      <c r="C90" s="2" t="s">
        <v>513</v>
      </c>
      <c r="D90" s="2" t="s">
        <v>606</v>
      </c>
      <c r="E90" s="2" t="s">
        <v>607</v>
      </c>
      <c r="F90" s="2" t="s">
        <v>608</v>
      </c>
      <c r="G90" s="28">
        <v>30000</v>
      </c>
      <c r="H90" s="28">
        <v>0</v>
      </c>
      <c r="I90" s="2" t="s">
        <v>609</v>
      </c>
      <c r="J90" s="2" t="s">
        <v>513</v>
      </c>
      <c r="K90" s="2" t="s">
        <v>518</v>
      </c>
      <c r="L90" s="2" t="s">
        <v>519</v>
      </c>
      <c r="M90" s="34">
        <v>44926</v>
      </c>
      <c r="N90" s="2" t="s">
        <v>367</v>
      </c>
      <c r="O90" s="2" t="s">
        <v>31</v>
      </c>
      <c r="P90" s="21">
        <v>20221231</v>
      </c>
      <c r="Q90" s="21" t="str">
        <f t="shared" si="8"/>
        <v>20231012</v>
      </c>
      <c r="R90" s="24">
        <f t="shared" si="7"/>
        <v>285</v>
      </c>
      <c r="S90" s="21">
        <v>4.4963</v>
      </c>
      <c r="T90" s="37">
        <f t="shared" si="9"/>
        <v>1281.4455</v>
      </c>
    </row>
    <row r="91" s="21" customFormat="1" ht="33.4" customHeight="1" spans="1:20">
      <c r="A91" s="2" t="s">
        <v>610</v>
      </c>
      <c r="B91" s="2" t="s">
        <v>611</v>
      </c>
      <c r="C91" s="2" t="s">
        <v>513</v>
      </c>
      <c r="D91" s="2" t="s">
        <v>612</v>
      </c>
      <c r="E91" s="2" t="s">
        <v>613</v>
      </c>
      <c r="F91" s="2" t="s">
        <v>614</v>
      </c>
      <c r="G91" s="28">
        <v>30000</v>
      </c>
      <c r="H91" s="28">
        <v>0</v>
      </c>
      <c r="I91" s="2" t="s">
        <v>615</v>
      </c>
      <c r="J91" s="2" t="s">
        <v>513</v>
      </c>
      <c r="K91" s="2" t="s">
        <v>518</v>
      </c>
      <c r="L91" s="2" t="s">
        <v>533</v>
      </c>
      <c r="M91" s="34">
        <v>44926</v>
      </c>
      <c r="N91" s="2" t="s">
        <v>367</v>
      </c>
      <c r="O91" s="2" t="s">
        <v>31</v>
      </c>
      <c r="P91" s="21">
        <v>20221231</v>
      </c>
      <c r="Q91" s="21" t="str">
        <f t="shared" si="8"/>
        <v>20231002</v>
      </c>
      <c r="R91" s="24">
        <f t="shared" si="7"/>
        <v>275</v>
      </c>
      <c r="S91" s="21">
        <v>4.4963</v>
      </c>
      <c r="T91" s="37">
        <f t="shared" si="9"/>
        <v>1236.4825</v>
      </c>
    </row>
    <row r="92" s="21" customFormat="1" ht="33.4" customHeight="1" spans="1:20">
      <c r="A92" s="2" t="s">
        <v>616</v>
      </c>
      <c r="B92" s="2" t="s">
        <v>617</v>
      </c>
      <c r="C92" s="2" t="s">
        <v>513</v>
      </c>
      <c r="D92" s="2" t="s">
        <v>618</v>
      </c>
      <c r="E92" s="2" t="s">
        <v>619</v>
      </c>
      <c r="F92" s="2" t="s">
        <v>620</v>
      </c>
      <c r="G92" s="28">
        <v>30000</v>
      </c>
      <c r="H92" s="28">
        <v>0</v>
      </c>
      <c r="I92" s="2" t="s">
        <v>621</v>
      </c>
      <c r="J92" s="2" t="s">
        <v>513</v>
      </c>
      <c r="K92" s="2" t="s">
        <v>518</v>
      </c>
      <c r="L92" s="2" t="s">
        <v>547</v>
      </c>
      <c r="M92" s="34">
        <v>44926</v>
      </c>
      <c r="N92" s="2" t="s">
        <v>367</v>
      </c>
      <c r="O92" s="2" t="s">
        <v>31</v>
      </c>
      <c r="P92" s="21">
        <v>20221231</v>
      </c>
      <c r="Q92" s="21" t="str">
        <f t="shared" si="8"/>
        <v>20230929</v>
      </c>
      <c r="R92" s="24">
        <f t="shared" si="7"/>
        <v>272</v>
      </c>
      <c r="S92" s="21">
        <v>4.4963</v>
      </c>
      <c r="T92" s="37">
        <f t="shared" si="9"/>
        <v>1222.9936</v>
      </c>
    </row>
    <row r="93" s="21" customFormat="1" ht="33.4" customHeight="1" spans="1:20">
      <c r="A93" s="2" t="s">
        <v>622</v>
      </c>
      <c r="B93" s="2" t="s">
        <v>623</v>
      </c>
      <c r="C93" s="2" t="s">
        <v>513</v>
      </c>
      <c r="D93" s="2" t="s">
        <v>624</v>
      </c>
      <c r="E93" s="2" t="s">
        <v>625</v>
      </c>
      <c r="F93" s="2" t="s">
        <v>626</v>
      </c>
      <c r="G93" s="28">
        <v>30000</v>
      </c>
      <c r="H93" s="28">
        <v>0</v>
      </c>
      <c r="I93" s="2" t="s">
        <v>627</v>
      </c>
      <c r="J93" s="2" t="s">
        <v>513</v>
      </c>
      <c r="K93" s="2" t="s">
        <v>518</v>
      </c>
      <c r="L93" s="2" t="s">
        <v>628</v>
      </c>
      <c r="M93" s="34">
        <v>44926</v>
      </c>
      <c r="N93" s="2" t="s">
        <v>367</v>
      </c>
      <c r="O93" s="2" t="s">
        <v>31</v>
      </c>
      <c r="P93" s="21">
        <v>20221231</v>
      </c>
      <c r="Q93" s="21" t="str">
        <f t="shared" si="8"/>
        <v>20231106</v>
      </c>
      <c r="R93" s="24">
        <f t="shared" si="7"/>
        <v>310</v>
      </c>
      <c r="S93" s="21">
        <v>4.4963</v>
      </c>
      <c r="T93" s="37">
        <f t="shared" si="9"/>
        <v>1393.853</v>
      </c>
    </row>
    <row r="94" s="21" customFormat="1" ht="33.4" customHeight="1" spans="1:20">
      <c r="A94" s="2" t="s">
        <v>629</v>
      </c>
      <c r="B94" s="2" t="s">
        <v>630</v>
      </c>
      <c r="C94" s="2" t="s">
        <v>513</v>
      </c>
      <c r="D94" s="2" t="s">
        <v>631</v>
      </c>
      <c r="E94" s="2" t="s">
        <v>632</v>
      </c>
      <c r="F94" s="2" t="s">
        <v>633</v>
      </c>
      <c r="G94" s="28">
        <v>30000</v>
      </c>
      <c r="H94" s="28">
        <v>0</v>
      </c>
      <c r="I94" s="2" t="s">
        <v>634</v>
      </c>
      <c r="J94" s="2" t="s">
        <v>513</v>
      </c>
      <c r="K94" s="2" t="s">
        <v>518</v>
      </c>
      <c r="L94" s="2" t="s">
        <v>547</v>
      </c>
      <c r="M94" s="34">
        <v>44926</v>
      </c>
      <c r="N94" s="2" t="s">
        <v>367</v>
      </c>
      <c r="O94" s="2" t="s">
        <v>31</v>
      </c>
      <c r="P94" s="21">
        <v>20221231</v>
      </c>
      <c r="Q94" s="21" t="str">
        <f t="shared" si="8"/>
        <v>20230929</v>
      </c>
      <c r="R94" s="24">
        <f t="shared" si="7"/>
        <v>272</v>
      </c>
      <c r="S94" s="21">
        <v>4.4963</v>
      </c>
      <c r="T94" s="37">
        <f t="shared" si="9"/>
        <v>1222.9936</v>
      </c>
    </row>
    <row r="95" s="21" customFormat="1" ht="33.4" customHeight="1" spans="1:20">
      <c r="A95" s="2" t="s">
        <v>635</v>
      </c>
      <c r="B95" s="2" t="s">
        <v>636</v>
      </c>
      <c r="C95" s="2" t="s">
        <v>637</v>
      </c>
      <c r="D95" s="2" t="s">
        <v>569</v>
      </c>
      <c r="E95" s="2" t="s">
        <v>638</v>
      </c>
      <c r="F95" s="2" t="s">
        <v>639</v>
      </c>
      <c r="G95" s="28">
        <v>50000</v>
      </c>
      <c r="H95" s="28">
        <v>0</v>
      </c>
      <c r="I95" s="2" t="s">
        <v>640</v>
      </c>
      <c r="J95" s="2" t="s">
        <v>637</v>
      </c>
      <c r="K95" s="2" t="s">
        <v>641</v>
      </c>
      <c r="L95" s="2" t="s">
        <v>641</v>
      </c>
      <c r="M95" s="34">
        <v>44926</v>
      </c>
      <c r="N95" s="2" t="s">
        <v>367</v>
      </c>
      <c r="O95" s="2" t="s">
        <v>31</v>
      </c>
      <c r="P95" s="21">
        <v>20221231</v>
      </c>
      <c r="Q95" s="21" t="str">
        <f t="shared" si="8"/>
        <v>20230925</v>
      </c>
      <c r="R95" s="24">
        <f t="shared" si="7"/>
        <v>268</v>
      </c>
      <c r="S95" s="21">
        <v>6.4702</v>
      </c>
      <c r="T95" s="37">
        <f t="shared" si="9"/>
        <v>1734.0136</v>
      </c>
    </row>
    <row r="96" s="21" customFormat="1" ht="33.4" customHeight="1" spans="1:20">
      <c r="A96" s="2" t="s">
        <v>642</v>
      </c>
      <c r="B96" s="2" t="s">
        <v>643</v>
      </c>
      <c r="C96" s="2" t="s">
        <v>637</v>
      </c>
      <c r="D96" s="2" t="s">
        <v>556</v>
      </c>
      <c r="E96" s="2" t="s">
        <v>644</v>
      </c>
      <c r="F96" s="2" t="s">
        <v>645</v>
      </c>
      <c r="G96" s="28">
        <v>50000</v>
      </c>
      <c r="H96" s="28">
        <v>0</v>
      </c>
      <c r="I96" s="2" t="s">
        <v>646</v>
      </c>
      <c r="J96" s="2" t="s">
        <v>637</v>
      </c>
      <c r="K96" s="2" t="s">
        <v>641</v>
      </c>
      <c r="L96" s="2" t="s">
        <v>641</v>
      </c>
      <c r="M96" s="34">
        <v>44926</v>
      </c>
      <c r="N96" s="2" t="s">
        <v>367</v>
      </c>
      <c r="O96" s="2" t="s">
        <v>31</v>
      </c>
      <c r="P96" s="21">
        <v>20221231</v>
      </c>
      <c r="Q96" s="21" t="str">
        <f t="shared" si="8"/>
        <v>20230925</v>
      </c>
      <c r="R96" s="24">
        <f t="shared" si="7"/>
        <v>268</v>
      </c>
      <c r="S96" s="21">
        <v>6.4702</v>
      </c>
      <c r="T96" s="37">
        <f t="shared" si="9"/>
        <v>1734.0136</v>
      </c>
    </row>
    <row r="97" s="21" customFormat="1" ht="33.4" customHeight="1" spans="1:20">
      <c r="A97" s="2" t="s">
        <v>647</v>
      </c>
      <c r="B97" s="2" t="s">
        <v>648</v>
      </c>
      <c r="C97" s="2" t="s">
        <v>637</v>
      </c>
      <c r="D97" s="2" t="s">
        <v>649</v>
      </c>
      <c r="E97" s="2" t="s">
        <v>650</v>
      </c>
      <c r="F97" s="2" t="s">
        <v>651</v>
      </c>
      <c r="G97" s="28">
        <v>50000</v>
      </c>
      <c r="H97" s="28">
        <v>0</v>
      </c>
      <c r="I97" s="2" t="s">
        <v>652</v>
      </c>
      <c r="J97" s="2" t="s">
        <v>637</v>
      </c>
      <c r="K97" s="2" t="s">
        <v>641</v>
      </c>
      <c r="L97" s="2" t="s">
        <v>641</v>
      </c>
      <c r="M97" s="34">
        <v>44926</v>
      </c>
      <c r="N97" s="2" t="s">
        <v>367</v>
      </c>
      <c r="O97" s="2" t="s">
        <v>31</v>
      </c>
      <c r="P97" s="21">
        <v>20221231</v>
      </c>
      <c r="Q97" s="21" t="str">
        <f t="shared" si="8"/>
        <v>20230925</v>
      </c>
      <c r="R97" s="24">
        <f t="shared" si="7"/>
        <v>268</v>
      </c>
      <c r="S97" s="21">
        <v>6.4702</v>
      </c>
      <c r="T97" s="37">
        <f t="shared" si="9"/>
        <v>1734.0136</v>
      </c>
    </row>
    <row r="98" s="21" customFormat="1" ht="33.4" customHeight="1" spans="1:20">
      <c r="A98" s="2" t="s">
        <v>653</v>
      </c>
      <c r="B98" s="2" t="s">
        <v>654</v>
      </c>
      <c r="C98" s="2" t="s">
        <v>637</v>
      </c>
      <c r="D98" s="2" t="s">
        <v>655</v>
      </c>
      <c r="E98" s="2" t="s">
        <v>656</v>
      </c>
      <c r="F98" s="2" t="s">
        <v>657</v>
      </c>
      <c r="G98" s="28">
        <v>50000</v>
      </c>
      <c r="H98" s="28">
        <v>0</v>
      </c>
      <c r="I98" s="2" t="s">
        <v>658</v>
      </c>
      <c r="J98" s="2" t="s">
        <v>637</v>
      </c>
      <c r="K98" s="2" t="s">
        <v>641</v>
      </c>
      <c r="L98" s="2" t="s">
        <v>641</v>
      </c>
      <c r="M98" s="34">
        <v>44926</v>
      </c>
      <c r="N98" s="2" t="s">
        <v>367</v>
      </c>
      <c r="O98" s="2" t="s">
        <v>31</v>
      </c>
      <c r="P98" s="21">
        <v>20221231</v>
      </c>
      <c r="Q98" s="21" t="str">
        <f t="shared" si="8"/>
        <v>20230925</v>
      </c>
      <c r="R98" s="24">
        <f t="shared" si="7"/>
        <v>268</v>
      </c>
      <c r="S98" s="21">
        <v>6.4702</v>
      </c>
      <c r="T98" s="37">
        <f t="shared" si="9"/>
        <v>1734.0136</v>
      </c>
    </row>
    <row r="99" s="21" customFormat="1" ht="33.4" customHeight="1" spans="1:20">
      <c r="A99" s="2" t="s">
        <v>659</v>
      </c>
      <c r="B99" s="2" t="s">
        <v>660</v>
      </c>
      <c r="C99" s="2" t="s">
        <v>637</v>
      </c>
      <c r="D99" s="2" t="s">
        <v>661</v>
      </c>
      <c r="E99" s="2" t="s">
        <v>662</v>
      </c>
      <c r="F99" s="2" t="s">
        <v>663</v>
      </c>
      <c r="G99" s="28">
        <v>30000</v>
      </c>
      <c r="H99" s="28">
        <v>0</v>
      </c>
      <c r="I99" s="2" t="s">
        <v>664</v>
      </c>
      <c r="J99" s="2" t="s">
        <v>637</v>
      </c>
      <c r="K99" s="2" t="s">
        <v>641</v>
      </c>
      <c r="L99" s="2" t="s">
        <v>641</v>
      </c>
      <c r="M99" s="34">
        <v>44926</v>
      </c>
      <c r="N99" s="2" t="s">
        <v>367</v>
      </c>
      <c r="O99" s="2" t="s">
        <v>31</v>
      </c>
      <c r="P99" s="21">
        <v>20221231</v>
      </c>
      <c r="Q99" s="21" t="str">
        <f t="shared" si="8"/>
        <v>20230925</v>
      </c>
      <c r="R99" s="24">
        <f t="shared" si="7"/>
        <v>268</v>
      </c>
      <c r="S99" s="21">
        <v>4.4963</v>
      </c>
      <c r="T99" s="37">
        <f t="shared" si="9"/>
        <v>1205.0084</v>
      </c>
    </row>
    <row r="100" s="21" customFormat="1" ht="33.4" customHeight="1" spans="1:20">
      <c r="A100" s="2" t="s">
        <v>665</v>
      </c>
      <c r="B100" s="2" t="s">
        <v>666</v>
      </c>
      <c r="C100" s="2" t="s">
        <v>637</v>
      </c>
      <c r="D100" s="2" t="s">
        <v>612</v>
      </c>
      <c r="E100" s="2" t="s">
        <v>667</v>
      </c>
      <c r="F100" s="2" t="s">
        <v>668</v>
      </c>
      <c r="G100" s="28">
        <v>50000</v>
      </c>
      <c r="H100" s="28">
        <v>0</v>
      </c>
      <c r="I100" s="2" t="s">
        <v>669</v>
      </c>
      <c r="J100" s="2" t="s">
        <v>637</v>
      </c>
      <c r="K100" s="2" t="s">
        <v>641</v>
      </c>
      <c r="L100" s="2" t="s">
        <v>641</v>
      </c>
      <c r="M100" s="34">
        <v>44926</v>
      </c>
      <c r="N100" s="2" t="s">
        <v>367</v>
      </c>
      <c r="O100" s="2" t="s">
        <v>31</v>
      </c>
      <c r="P100" s="21">
        <v>20221231</v>
      </c>
      <c r="Q100" s="21" t="str">
        <f t="shared" si="8"/>
        <v>20230925</v>
      </c>
      <c r="R100" s="24">
        <f t="shared" si="7"/>
        <v>268</v>
      </c>
      <c r="S100" s="21">
        <v>6.4702</v>
      </c>
      <c r="T100" s="37">
        <f t="shared" si="9"/>
        <v>1734.0136</v>
      </c>
    </row>
    <row r="101" s="21" customFormat="1" ht="33.4" customHeight="1" spans="1:20">
      <c r="A101" s="2" t="s">
        <v>670</v>
      </c>
      <c r="B101" s="2" t="s">
        <v>671</v>
      </c>
      <c r="C101" s="2" t="s">
        <v>637</v>
      </c>
      <c r="D101" s="2" t="s">
        <v>672</v>
      </c>
      <c r="E101" s="2" t="s">
        <v>673</v>
      </c>
      <c r="F101" s="2" t="s">
        <v>674</v>
      </c>
      <c r="G101" s="28">
        <v>30000</v>
      </c>
      <c r="H101" s="28">
        <v>0</v>
      </c>
      <c r="I101" s="2" t="s">
        <v>675</v>
      </c>
      <c r="J101" s="2" t="s">
        <v>637</v>
      </c>
      <c r="K101" s="2" t="s">
        <v>641</v>
      </c>
      <c r="L101" s="2" t="s">
        <v>641</v>
      </c>
      <c r="M101" s="34">
        <v>44926</v>
      </c>
      <c r="N101" s="2" t="s">
        <v>367</v>
      </c>
      <c r="O101" s="2" t="s">
        <v>31</v>
      </c>
      <c r="P101" s="21">
        <v>20221231</v>
      </c>
      <c r="Q101" s="21" t="str">
        <f t="shared" si="8"/>
        <v>20230925</v>
      </c>
      <c r="R101" s="24">
        <f t="shared" si="7"/>
        <v>268</v>
      </c>
      <c r="S101" s="21">
        <v>4.4963</v>
      </c>
      <c r="T101" s="37">
        <f t="shared" si="9"/>
        <v>1205.0084</v>
      </c>
    </row>
    <row r="102" s="21" customFormat="1" ht="49.1" customHeight="1" spans="1:20">
      <c r="A102" s="2" t="s">
        <v>676</v>
      </c>
      <c r="B102" s="2" t="s">
        <v>677</v>
      </c>
      <c r="C102" s="2" t="s">
        <v>678</v>
      </c>
      <c r="D102" s="2" t="s">
        <v>679</v>
      </c>
      <c r="E102" s="2" t="s">
        <v>680</v>
      </c>
      <c r="F102" s="2" t="s">
        <v>681</v>
      </c>
      <c r="G102" s="28">
        <v>50000</v>
      </c>
      <c r="H102" s="28">
        <v>0</v>
      </c>
      <c r="I102" s="2" t="s">
        <v>682</v>
      </c>
      <c r="J102" s="2" t="s">
        <v>678</v>
      </c>
      <c r="K102" s="2" t="s">
        <v>547</v>
      </c>
      <c r="L102" s="2" t="s">
        <v>683</v>
      </c>
      <c r="M102" s="34">
        <v>44926</v>
      </c>
      <c r="N102" s="2" t="s">
        <v>367</v>
      </c>
      <c r="O102" s="2" t="s">
        <v>31</v>
      </c>
      <c r="P102" s="21">
        <v>20221231</v>
      </c>
      <c r="Q102" s="21" t="str">
        <f t="shared" si="8"/>
        <v>20230930</v>
      </c>
      <c r="R102" s="24">
        <f t="shared" si="7"/>
        <v>273</v>
      </c>
      <c r="S102" s="21">
        <v>6.4702</v>
      </c>
      <c r="T102" s="37">
        <f t="shared" si="9"/>
        <v>1766.3646</v>
      </c>
    </row>
    <row r="103" s="21" customFormat="1" ht="49.1" customHeight="1" spans="1:20">
      <c r="A103" s="2" t="s">
        <v>684</v>
      </c>
      <c r="B103" s="2" t="s">
        <v>685</v>
      </c>
      <c r="C103" s="2" t="s">
        <v>678</v>
      </c>
      <c r="D103" s="2" t="s">
        <v>686</v>
      </c>
      <c r="E103" s="2" t="s">
        <v>687</v>
      </c>
      <c r="F103" s="2" t="s">
        <v>688</v>
      </c>
      <c r="G103" s="28">
        <v>50000</v>
      </c>
      <c r="H103" s="28">
        <v>0</v>
      </c>
      <c r="I103" s="2" t="s">
        <v>689</v>
      </c>
      <c r="J103" s="2" t="s">
        <v>678</v>
      </c>
      <c r="K103" s="2" t="s">
        <v>547</v>
      </c>
      <c r="L103" s="2" t="s">
        <v>683</v>
      </c>
      <c r="M103" s="34">
        <v>44926</v>
      </c>
      <c r="N103" s="2" t="s">
        <v>367</v>
      </c>
      <c r="O103" s="2" t="s">
        <v>31</v>
      </c>
      <c r="P103" s="21">
        <v>20221231</v>
      </c>
      <c r="Q103" s="21" t="str">
        <f t="shared" si="8"/>
        <v>20230930</v>
      </c>
      <c r="R103" s="24">
        <f t="shared" si="7"/>
        <v>273</v>
      </c>
      <c r="S103" s="21">
        <v>6.4702</v>
      </c>
      <c r="T103" s="37">
        <f t="shared" si="9"/>
        <v>1766.3646</v>
      </c>
    </row>
    <row r="104" s="21" customFormat="1" ht="49.1" customHeight="1" spans="1:20">
      <c r="A104" s="2" t="s">
        <v>690</v>
      </c>
      <c r="B104" s="2" t="s">
        <v>691</v>
      </c>
      <c r="C104" s="2" t="s">
        <v>692</v>
      </c>
      <c r="D104" s="2" t="s">
        <v>693</v>
      </c>
      <c r="E104" s="2" t="s">
        <v>694</v>
      </c>
      <c r="F104" s="2" t="s">
        <v>695</v>
      </c>
      <c r="G104" s="28">
        <v>5000</v>
      </c>
      <c r="H104" s="28">
        <v>0</v>
      </c>
      <c r="I104" s="2" t="s">
        <v>696</v>
      </c>
      <c r="J104" s="2" t="s">
        <v>692</v>
      </c>
      <c r="K104" s="2" t="s">
        <v>697</v>
      </c>
      <c r="L104" s="2" t="s">
        <v>698</v>
      </c>
      <c r="M104" s="31">
        <v>20230928</v>
      </c>
      <c r="N104" s="2" t="s">
        <v>77</v>
      </c>
      <c r="O104" s="2" t="s">
        <v>50</v>
      </c>
      <c r="P104" s="21">
        <f>M104</f>
        <v>20230928</v>
      </c>
      <c r="Q104" s="21" t="str">
        <f t="shared" si="8"/>
        <v>20240401</v>
      </c>
      <c r="R104" s="24">
        <f t="shared" si="7"/>
        <v>186</v>
      </c>
      <c r="S104" s="21">
        <f t="shared" ref="S104:S128" si="10">ROUND(T104/R104,4)</f>
        <v>0.5202</v>
      </c>
      <c r="T104" s="21">
        <v>96.75</v>
      </c>
    </row>
    <row r="105" s="21" customFormat="1" ht="49.1" customHeight="1" spans="1:20">
      <c r="A105" s="2" t="s">
        <v>699</v>
      </c>
      <c r="B105" s="2" t="s">
        <v>700</v>
      </c>
      <c r="C105" s="2" t="s">
        <v>701</v>
      </c>
      <c r="D105" s="2" t="s">
        <v>702</v>
      </c>
      <c r="E105" s="2" t="s">
        <v>703</v>
      </c>
      <c r="F105" s="2" t="s">
        <v>704</v>
      </c>
      <c r="G105" s="28">
        <v>20000</v>
      </c>
      <c r="H105" s="28">
        <v>0</v>
      </c>
      <c r="I105" s="2" t="s">
        <v>705</v>
      </c>
      <c r="J105" s="2" t="s">
        <v>706</v>
      </c>
      <c r="K105" s="2" t="s">
        <v>707</v>
      </c>
      <c r="L105" s="2" t="s">
        <v>708</v>
      </c>
      <c r="M105" s="31">
        <v>20231011</v>
      </c>
      <c r="N105" s="2" t="s">
        <v>77</v>
      </c>
      <c r="O105" s="2" t="s">
        <v>93</v>
      </c>
      <c r="P105" s="21">
        <f>M105</f>
        <v>20231011</v>
      </c>
      <c r="Q105" s="21" t="str">
        <f t="shared" si="8"/>
        <v>20231227</v>
      </c>
      <c r="R105" s="24">
        <f t="shared" si="7"/>
        <v>77</v>
      </c>
      <c r="S105" s="21">
        <f t="shared" si="10"/>
        <v>3.0095</v>
      </c>
      <c r="T105" s="21">
        <v>231.73</v>
      </c>
    </row>
    <row r="106" s="21" customFormat="1" ht="49.1" customHeight="1" spans="1:20">
      <c r="A106" s="2" t="s">
        <v>709</v>
      </c>
      <c r="B106" s="2" t="s">
        <v>710</v>
      </c>
      <c r="C106" s="2" t="s">
        <v>711</v>
      </c>
      <c r="D106" s="2" t="s">
        <v>712</v>
      </c>
      <c r="E106" s="2" t="s">
        <v>713</v>
      </c>
      <c r="F106" s="2" t="s">
        <v>714</v>
      </c>
      <c r="G106" s="28">
        <v>10000</v>
      </c>
      <c r="H106" s="28">
        <v>0</v>
      </c>
      <c r="I106" s="2" t="s">
        <v>715</v>
      </c>
      <c r="J106" s="2" t="s">
        <v>711</v>
      </c>
      <c r="K106" s="2" t="s">
        <v>716</v>
      </c>
      <c r="L106" s="2" t="s">
        <v>717</v>
      </c>
      <c r="M106" s="31">
        <v>20231018</v>
      </c>
      <c r="N106" s="2" t="s">
        <v>77</v>
      </c>
      <c r="O106" s="2" t="s">
        <v>50</v>
      </c>
      <c r="P106" s="21">
        <f>M106</f>
        <v>20231018</v>
      </c>
      <c r="Q106" s="21" t="str">
        <f t="shared" si="8"/>
        <v>20240218</v>
      </c>
      <c r="R106" s="24">
        <f t="shared" si="7"/>
        <v>123</v>
      </c>
      <c r="S106" s="21">
        <f t="shared" si="10"/>
        <v>1.4566</v>
      </c>
      <c r="T106" s="21">
        <v>179.16</v>
      </c>
    </row>
    <row r="107" s="21" customFormat="1" ht="49.1" customHeight="1" spans="1:20">
      <c r="A107" s="2" t="s">
        <v>718</v>
      </c>
      <c r="B107" s="2" t="s">
        <v>719</v>
      </c>
      <c r="C107" s="2" t="s">
        <v>720</v>
      </c>
      <c r="D107" s="2" t="s">
        <v>721</v>
      </c>
      <c r="E107" s="2" t="s">
        <v>722</v>
      </c>
      <c r="F107" s="2" t="s">
        <v>723</v>
      </c>
      <c r="G107" s="28">
        <v>10000</v>
      </c>
      <c r="H107" s="28">
        <v>0</v>
      </c>
      <c r="I107" s="2" t="s">
        <v>724</v>
      </c>
      <c r="J107" s="2" t="s">
        <v>725</v>
      </c>
      <c r="K107" s="2" t="s">
        <v>726</v>
      </c>
      <c r="L107" s="2" t="s">
        <v>727</v>
      </c>
      <c r="M107" s="31">
        <v>20231030</v>
      </c>
      <c r="N107" s="2" t="s">
        <v>77</v>
      </c>
      <c r="O107" s="2" t="s">
        <v>50</v>
      </c>
      <c r="P107" s="21">
        <f>M107</f>
        <v>20231030</v>
      </c>
      <c r="Q107" s="21" t="str">
        <f t="shared" si="8"/>
        <v>20240613</v>
      </c>
      <c r="R107" s="24">
        <f t="shared" si="7"/>
        <v>227</v>
      </c>
      <c r="S107" s="21">
        <f t="shared" si="10"/>
        <v>1.2418</v>
      </c>
      <c r="T107" s="21">
        <v>281.89</v>
      </c>
    </row>
    <row r="108" s="21" customFormat="1" ht="33.4" customHeight="1" spans="1:20">
      <c r="A108" s="2" t="s">
        <v>728</v>
      </c>
      <c r="B108" s="2" t="s">
        <v>729</v>
      </c>
      <c r="C108" s="2" t="s">
        <v>678</v>
      </c>
      <c r="D108" s="2" t="s">
        <v>730</v>
      </c>
      <c r="E108" s="2" t="s">
        <v>731</v>
      </c>
      <c r="F108" s="2" t="s">
        <v>732</v>
      </c>
      <c r="G108" s="28">
        <v>50000</v>
      </c>
      <c r="H108" s="28">
        <v>0</v>
      </c>
      <c r="I108" s="2" t="s">
        <v>733</v>
      </c>
      <c r="J108" s="2" t="s">
        <v>734</v>
      </c>
      <c r="K108" s="2" t="s">
        <v>735</v>
      </c>
      <c r="L108" s="2" t="s">
        <v>736</v>
      </c>
      <c r="M108" s="31">
        <v>20231102</v>
      </c>
      <c r="N108" s="2" t="s">
        <v>77</v>
      </c>
      <c r="O108" s="2" t="s">
        <v>31</v>
      </c>
      <c r="P108" s="21">
        <f>M108</f>
        <v>20231102</v>
      </c>
      <c r="Q108" s="21" t="str">
        <f t="shared" si="8"/>
        <v>20240304</v>
      </c>
      <c r="R108" s="24">
        <f t="shared" si="7"/>
        <v>123</v>
      </c>
      <c r="S108" s="21">
        <f t="shared" si="10"/>
        <v>6.555</v>
      </c>
      <c r="T108" s="21">
        <v>806.26</v>
      </c>
    </row>
    <row r="109" s="21" customFormat="1" ht="33.4" customHeight="1" spans="1:20">
      <c r="A109" s="2" t="s">
        <v>737</v>
      </c>
      <c r="B109" s="2" t="s">
        <v>738</v>
      </c>
      <c r="C109" s="2" t="s">
        <v>296</v>
      </c>
      <c r="D109" s="2" t="s">
        <v>739</v>
      </c>
      <c r="E109" s="2" t="s">
        <v>740</v>
      </c>
      <c r="F109" s="2" t="s">
        <v>741</v>
      </c>
      <c r="G109" s="28">
        <v>10000</v>
      </c>
      <c r="H109" s="28">
        <v>10000</v>
      </c>
      <c r="I109" s="2" t="s">
        <v>742</v>
      </c>
      <c r="J109" s="2" t="s">
        <v>743</v>
      </c>
      <c r="K109" s="2" t="s">
        <v>744</v>
      </c>
      <c r="L109" s="31"/>
      <c r="M109" s="31" t="e">
        <v>#N/A</v>
      </c>
      <c r="N109" s="2" t="s">
        <v>77</v>
      </c>
      <c r="O109" s="2" t="s">
        <v>31</v>
      </c>
      <c r="P109" s="21" t="str">
        <f t="shared" ref="P109:P140" si="11">J109</f>
        <v>20230106</v>
      </c>
      <c r="Q109" s="21">
        <v>20240630</v>
      </c>
      <c r="R109" s="24">
        <f t="shared" si="7"/>
        <v>541</v>
      </c>
      <c r="S109" s="21">
        <f t="shared" si="10"/>
        <v>1.1745</v>
      </c>
      <c r="T109" s="21">
        <v>635.43</v>
      </c>
    </row>
    <row r="110" s="21" customFormat="1" ht="33.4" customHeight="1" spans="1:21">
      <c r="A110" s="2" t="s">
        <v>745</v>
      </c>
      <c r="B110" s="2" t="s">
        <v>746</v>
      </c>
      <c r="C110" s="2" t="s">
        <v>296</v>
      </c>
      <c r="D110" s="2" t="s">
        <v>747</v>
      </c>
      <c r="E110" s="2" t="s">
        <v>748</v>
      </c>
      <c r="F110" s="2" t="s">
        <v>749</v>
      </c>
      <c r="G110" s="28">
        <v>30000</v>
      </c>
      <c r="H110" s="28">
        <v>30000</v>
      </c>
      <c r="I110" s="2" t="s">
        <v>750</v>
      </c>
      <c r="J110" s="2" t="s">
        <v>743</v>
      </c>
      <c r="K110" s="2" t="s">
        <v>744</v>
      </c>
      <c r="L110" s="31"/>
      <c r="M110" s="31" t="e">
        <v>#N/A</v>
      </c>
      <c r="N110" s="2" t="s">
        <v>77</v>
      </c>
      <c r="O110" s="2" t="s">
        <v>31</v>
      </c>
      <c r="P110" s="21" t="str">
        <f t="shared" si="11"/>
        <v>20230106</v>
      </c>
      <c r="Q110" s="21">
        <v>20240630</v>
      </c>
      <c r="R110" s="24">
        <f t="shared" si="7"/>
        <v>541</v>
      </c>
      <c r="S110" s="21">
        <f t="shared" si="10"/>
        <v>3.5237</v>
      </c>
      <c r="T110" s="21">
        <v>1906.3</v>
      </c>
      <c r="U110" s="21">
        <f>T110/3</f>
        <v>635.433333333333</v>
      </c>
    </row>
    <row r="111" s="21" customFormat="1" ht="33.4" customHeight="1" spans="1:20">
      <c r="A111" s="2" t="s">
        <v>751</v>
      </c>
      <c r="B111" s="2" t="s">
        <v>752</v>
      </c>
      <c r="C111" s="2" t="s">
        <v>296</v>
      </c>
      <c r="D111" s="2" t="s">
        <v>753</v>
      </c>
      <c r="E111" s="2" t="s">
        <v>754</v>
      </c>
      <c r="F111" s="2" t="s">
        <v>755</v>
      </c>
      <c r="G111" s="28">
        <v>30000</v>
      </c>
      <c r="H111" s="28">
        <v>30000</v>
      </c>
      <c r="I111" s="2" t="s">
        <v>756</v>
      </c>
      <c r="J111" s="2" t="s">
        <v>743</v>
      </c>
      <c r="K111" s="2" t="s">
        <v>744</v>
      </c>
      <c r="L111" s="31"/>
      <c r="M111" s="31" t="e">
        <v>#N/A</v>
      </c>
      <c r="N111" s="2" t="s">
        <v>77</v>
      </c>
      <c r="O111" s="2" t="s">
        <v>31</v>
      </c>
      <c r="P111" s="21" t="str">
        <f t="shared" si="11"/>
        <v>20230106</v>
      </c>
      <c r="Q111" s="21">
        <v>20240630</v>
      </c>
      <c r="R111" s="24">
        <f t="shared" si="7"/>
        <v>541</v>
      </c>
      <c r="S111" s="21">
        <f t="shared" si="10"/>
        <v>3.5237</v>
      </c>
      <c r="T111" s="21">
        <v>1906.3</v>
      </c>
    </row>
    <row r="112" s="21" customFormat="1" ht="33.4" customHeight="1" spans="1:20">
      <c r="A112" s="2" t="s">
        <v>757</v>
      </c>
      <c r="B112" s="2" t="s">
        <v>758</v>
      </c>
      <c r="C112" s="2" t="s">
        <v>296</v>
      </c>
      <c r="D112" s="2" t="s">
        <v>759</v>
      </c>
      <c r="E112" s="2" t="s">
        <v>760</v>
      </c>
      <c r="F112" s="2" t="s">
        <v>761</v>
      </c>
      <c r="G112" s="28">
        <v>30000</v>
      </c>
      <c r="H112" s="28">
        <v>30000</v>
      </c>
      <c r="I112" s="2" t="s">
        <v>762</v>
      </c>
      <c r="J112" s="2" t="s">
        <v>763</v>
      </c>
      <c r="K112" s="2" t="s">
        <v>764</v>
      </c>
      <c r="L112" s="31"/>
      <c r="M112" s="31" t="e">
        <v>#N/A</v>
      </c>
      <c r="N112" s="2" t="s">
        <v>77</v>
      </c>
      <c r="O112" s="2" t="s">
        <v>31</v>
      </c>
      <c r="P112" s="21" t="str">
        <f t="shared" si="11"/>
        <v>20230111</v>
      </c>
      <c r="Q112" s="21">
        <v>20240630</v>
      </c>
      <c r="R112" s="24">
        <f t="shared" si="7"/>
        <v>536</v>
      </c>
      <c r="S112" s="21">
        <f t="shared" si="10"/>
        <v>3.5231</v>
      </c>
      <c r="T112" s="21">
        <v>1888.38</v>
      </c>
    </row>
    <row r="113" s="21" customFormat="1" ht="33.4" customHeight="1" spans="1:20">
      <c r="A113" s="2" t="s">
        <v>765</v>
      </c>
      <c r="B113" s="2" t="s">
        <v>766</v>
      </c>
      <c r="C113" s="2" t="s">
        <v>296</v>
      </c>
      <c r="D113" s="2" t="s">
        <v>767</v>
      </c>
      <c r="E113" s="2" t="s">
        <v>768</v>
      </c>
      <c r="F113" s="2" t="s">
        <v>769</v>
      </c>
      <c r="G113" s="28">
        <v>30000</v>
      </c>
      <c r="H113" s="28">
        <v>30000</v>
      </c>
      <c r="I113" s="2" t="s">
        <v>770</v>
      </c>
      <c r="J113" s="2" t="s">
        <v>763</v>
      </c>
      <c r="K113" s="2" t="s">
        <v>764</v>
      </c>
      <c r="L113" s="31"/>
      <c r="M113" s="31" t="e">
        <v>#N/A</v>
      </c>
      <c r="N113" s="2" t="s">
        <v>77</v>
      </c>
      <c r="O113" s="2" t="s">
        <v>31</v>
      </c>
      <c r="P113" s="21" t="str">
        <f t="shared" si="11"/>
        <v>20230111</v>
      </c>
      <c r="Q113" s="21">
        <v>20240630</v>
      </c>
      <c r="R113" s="24">
        <f t="shared" si="7"/>
        <v>536</v>
      </c>
      <c r="S113" s="21">
        <f t="shared" si="10"/>
        <v>3.5231</v>
      </c>
      <c r="T113" s="21">
        <v>1888.38</v>
      </c>
    </row>
    <row r="114" s="21" customFormat="1" ht="49.1" customHeight="1" spans="1:20">
      <c r="A114" s="2" t="s">
        <v>771</v>
      </c>
      <c r="B114" s="2" t="s">
        <v>772</v>
      </c>
      <c r="C114" s="2" t="s">
        <v>773</v>
      </c>
      <c r="D114" s="2" t="s">
        <v>101</v>
      </c>
      <c r="E114" s="2" t="s">
        <v>774</v>
      </c>
      <c r="F114" s="2" t="s">
        <v>775</v>
      </c>
      <c r="G114" s="28">
        <v>10000</v>
      </c>
      <c r="H114" s="28">
        <v>10000</v>
      </c>
      <c r="I114" s="2" t="s">
        <v>776</v>
      </c>
      <c r="J114" s="2" t="s">
        <v>773</v>
      </c>
      <c r="K114" s="2" t="s">
        <v>777</v>
      </c>
      <c r="L114" s="31"/>
      <c r="M114" s="31" t="e">
        <v>#N/A</v>
      </c>
      <c r="N114" s="2" t="s">
        <v>77</v>
      </c>
      <c r="O114" s="2" t="s">
        <v>50</v>
      </c>
      <c r="P114" s="21" t="str">
        <f t="shared" si="11"/>
        <v>20230207</v>
      </c>
      <c r="Q114" s="21">
        <v>20240630</v>
      </c>
      <c r="R114" s="24">
        <f t="shared" si="7"/>
        <v>509</v>
      </c>
      <c r="S114" s="21">
        <f t="shared" si="10"/>
        <v>1.1733</v>
      </c>
      <c r="T114" s="21">
        <v>597.22</v>
      </c>
    </row>
    <row r="115" s="21" customFormat="1" ht="49.1" customHeight="1" spans="1:20">
      <c r="A115" s="2" t="s">
        <v>778</v>
      </c>
      <c r="B115" s="2" t="s">
        <v>779</v>
      </c>
      <c r="C115" s="2" t="s">
        <v>780</v>
      </c>
      <c r="D115" s="2" t="s">
        <v>781</v>
      </c>
      <c r="E115" s="2" t="s">
        <v>782</v>
      </c>
      <c r="F115" s="2" t="s">
        <v>783</v>
      </c>
      <c r="G115" s="28">
        <v>10000</v>
      </c>
      <c r="H115" s="28">
        <v>10000</v>
      </c>
      <c r="I115" s="2" t="s">
        <v>784</v>
      </c>
      <c r="J115" s="2" t="s">
        <v>780</v>
      </c>
      <c r="K115" s="2" t="s">
        <v>785</v>
      </c>
      <c r="L115" s="31"/>
      <c r="M115" s="31" t="e">
        <v>#N/A</v>
      </c>
      <c r="N115" s="2" t="s">
        <v>77</v>
      </c>
      <c r="O115" s="2" t="s">
        <v>50</v>
      </c>
      <c r="P115" s="21" t="str">
        <f t="shared" si="11"/>
        <v>20230208</v>
      </c>
      <c r="Q115" s="21">
        <v>20240630</v>
      </c>
      <c r="R115" s="24">
        <f t="shared" si="7"/>
        <v>508</v>
      </c>
      <c r="S115" s="21">
        <f t="shared" si="10"/>
        <v>1.1733</v>
      </c>
      <c r="T115" s="21">
        <v>596.03</v>
      </c>
    </row>
    <row r="116" s="21" customFormat="1" ht="49.1" customHeight="1" spans="1:20">
      <c r="A116" s="2" t="s">
        <v>786</v>
      </c>
      <c r="B116" s="2" t="s">
        <v>787</v>
      </c>
      <c r="C116" s="2" t="s">
        <v>788</v>
      </c>
      <c r="D116" s="2" t="s">
        <v>789</v>
      </c>
      <c r="E116" s="2" t="s">
        <v>790</v>
      </c>
      <c r="F116" s="2" t="s">
        <v>791</v>
      </c>
      <c r="G116" s="28">
        <v>30000</v>
      </c>
      <c r="H116" s="28">
        <v>30000</v>
      </c>
      <c r="I116" s="2" t="s">
        <v>792</v>
      </c>
      <c r="J116" s="2" t="s">
        <v>793</v>
      </c>
      <c r="K116" s="2" t="s">
        <v>794</v>
      </c>
      <c r="L116" s="31"/>
      <c r="M116" s="31" t="e">
        <v>#N/A</v>
      </c>
      <c r="N116" s="2" t="s">
        <v>77</v>
      </c>
      <c r="O116" s="2" t="s">
        <v>50</v>
      </c>
      <c r="P116" s="21" t="str">
        <f t="shared" si="11"/>
        <v>20230329</v>
      </c>
      <c r="Q116" s="21">
        <v>20240630</v>
      </c>
      <c r="R116" s="24">
        <f t="shared" si="7"/>
        <v>459</v>
      </c>
      <c r="S116" s="21">
        <f t="shared" si="10"/>
        <v>2.6503</v>
      </c>
      <c r="T116" s="21">
        <v>1216.48</v>
      </c>
    </row>
    <row r="117" s="21" customFormat="1" ht="49.1" customHeight="1" spans="1:20">
      <c r="A117" s="2" t="s">
        <v>795</v>
      </c>
      <c r="B117" s="2" t="s">
        <v>796</v>
      </c>
      <c r="C117" s="2" t="s">
        <v>793</v>
      </c>
      <c r="D117" s="2" t="s">
        <v>797</v>
      </c>
      <c r="E117" s="2" t="s">
        <v>798</v>
      </c>
      <c r="F117" s="2" t="s">
        <v>799</v>
      </c>
      <c r="G117" s="28">
        <v>10000</v>
      </c>
      <c r="H117" s="28">
        <v>10000</v>
      </c>
      <c r="I117" s="2" t="s">
        <v>800</v>
      </c>
      <c r="J117" s="2" t="s">
        <v>793</v>
      </c>
      <c r="K117" s="2" t="s">
        <v>794</v>
      </c>
      <c r="L117" s="31"/>
      <c r="M117" s="31" t="e">
        <v>#N/A</v>
      </c>
      <c r="N117" s="2" t="s">
        <v>77</v>
      </c>
      <c r="O117" s="2" t="s">
        <v>50</v>
      </c>
      <c r="P117" s="21" t="str">
        <f t="shared" si="11"/>
        <v>20230329</v>
      </c>
      <c r="Q117" s="21">
        <v>20240630</v>
      </c>
      <c r="R117" s="24">
        <f t="shared" si="7"/>
        <v>459</v>
      </c>
      <c r="S117" s="21">
        <f t="shared" si="10"/>
        <v>1.171</v>
      </c>
      <c r="T117" s="21">
        <v>537.5</v>
      </c>
    </row>
    <row r="118" s="21" customFormat="1" ht="33.4" customHeight="1" spans="1:20">
      <c r="A118" s="2" t="s">
        <v>801</v>
      </c>
      <c r="B118" s="2" t="s">
        <v>802</v>
      </c>
      <c r="C118" s="2" t="s">
        <v>793</v>
      </c>
      <c r="D118" s="2" t="s">
        <v>803</v>
      </c>
      <c r="E118" s="2" t="s">
        <v>804</v>
      </c>
      <c r="F118" s="2" t="s">
        <v>805</v>
      </c>
      <c r="G118" s="28">
        <v>10000</v>
      </c>
      <c r="H118" s="28">
        <v>10000</v>
      </c>
      <c r="I118" s="2" t="s">
        <v>806</v>
      </c>
      <c r="J118" s="2" t="s">
        <v>793</v>
      </c>
      <c r="K118" s="2" t="s">
        <v>794</v>
      </c>
      <c r="L118" s="31"/>
      <c r="M118" s="31" t="e">
        <v>#N/A</v>
      </c>
      <c r="N118" s="2" t="s">
        <v>77</v>
      </c>
      <c r="O118" s="2" t="s">
        <v>31</v>
      </c>
      <c r="P118" s="21" t="str">
        <f t="shared" si="11"/>
        <v>20230329</v>
      </c>
      <c r="Q118" s="21">
        <v>20240630</v>
      </c>
      <c r="R118" s="24">
        <f t="shared" si="7"/>
        <v>459</v>
      </c>
      <c r="S118" s="21">
        <f t="shared" si="10"/>
        <v>1.171</v>
      </c>
      <c r="T118" s="21">
        <v>537.5</v>
      </c>
    </row>
    <row r="119" s="21" customFormat="1" ht="49.1" customHeight="1" spans="1:20">
      <c r="A119" s="2" t="s">
        <v>807</v>
      </c>
      <c r="B119" s="2" t="s">
        <v>808</v>
      </c>
      <c r="C119" s="2" t="s">
        <v>809</v>
      </c>
      <c r="D119" s="2" t="s">
        <v>810</v>
      </c>
      <c r="E119" s="2" t="s">
        <v>811</v>
      </c>
      <c r="F119" s="2" t="s">
        <v>812</v>
      </c>
      <c r="G119" s="28">
        <v>16000</v>
      </c>
      <c r="H119" s="28">
        <v>16000</v>
      </c>
      <c r="I119" s="2" t="s">
        <v>813</v>
      </c>
      <c r="J119" s="2" t="s">
        <v>809</v>
      </c>
      <c r="K119" s="2" t="s">
        <v>814</v>
      </c>
      <c r="L119" s="31"/>
      <c r="M119" s="31" t="e">
        <v>#N/A</v>
      </c>
      <c r="N119" s="2" t="s">
        <v>77</v>
      </c>
      <c r="O119" s="2" t="s">
        <v>31</v>
      </c>
      <c r="P119" s="21" t="str">
        <f t="shared" si="11"/>
        <v>20230419</v>
      </c>
      <c r="Q119" s="21">
        <v>20240630</v>
      </c>
      <c r="R119" s="24">
        <f t="shared" si="7"/>
        <v>438</v>
      </c>
      <c r="S119" s="21">
        <f t="shared" si="10"/>
        <v>1.8717</v>
      </c>
      <c r="T119" s="21">
        <v>819.81</v>
      </c>
    </row>
    <row r="120" s="21" customFormat="1" ht="49.1" customHeight="1" spans="1:20">
      <c r="A120" s="2" t="s">
        <v>815</v>
      </c>
      <c r="B120" s="2" t="s">
        <v>816</v>
      </c>
      <c r="C120" s="2" t="s">
        <v>817</v>
      </c>
      <c r="D120" s="2" t="s">
        <v>818</v>
      </c>
      <c r="E120" s="2" t="s">
        <v>819</v>
      </c>
      <c r="F120" s="2" t="s">
        <v>820</v>
      </c>
      <c r="G120" s="28">
        <v>50000</v>
      </c>
      <c r="H120" s="28">
        <v>50000</v>
      </c>
      <c r="I120" s="2" t="s">
        <v>821</v>
      </c>
      <c r="J120" s="2" t="s">
        <v>817</v>
      </c>
      <c r="K120" s="2" t="s">
        <v>822</v>
      </c>
      <c r="L120" s="31"/>
      <c r="M120" s="31" t="e">
        <v>#N/A</v>
      </c>
      <c r="N120" s="2" t="s">
        <v>77</v>
      </c>
      <c r="O120" s="2" t="s">
        <v>284</v>
      </c>
      <c r="P120" s="21" t="str">
        <f t="shared" si="11"/>
        <v>20230428</v>
      </c>
      <c r="Q120" s="21">
        <v>20240630</v>
      </c>
      <c r="R120" s="24">
        <f t="shared" si="7"/>
        <v>429</v>
      </c>
      <c r="S120" s="21">
        <f t="shared" si="10"/>
        <v>5.847</v>
      </c>
      <c r="T120" s="21">
        <v>2508.35</v>
      </c>
    </row>
    <row r="121" s="21" customFormat="1" ht="33.4" customHeight="1" spans="1:20">
      <c r="A121" s="2" t="s">
        <v>823</v>
      </c>
      <c r="B121" s="2" t="s">
        <v>824</v>
      </c>
      <c r="C121" s="2" t="s">
        <v>825</v>
      </c>
      <c r="D121" s="2" t="s">
        <v>826</v>
      </c>
      <c r="E121" s="2" t="s">
        <v>827</v>
      </c>
      <c r="F121" s="2" t="s">
        <v>828</v>
      </c>
      <c r="G121" s="28">
        <v>30000</v>
      </c>
      <c r="H121" s="28">
        <v>30000</v>
      </c>
      <c r="I121" s="2" t="s">
        <v>829</v>
      </c>
      <c r="J121" s="2" t="s">
        <v>830</v>
      </c>
      <c r="K121" s="2" t="s">
        <v>831</v>
      </c>
      <c r="L121" s="31"/>
      <c r="M121" s="31" t="e">
        <v>#N/A</v>
      </c>
      <c r="N121" s="2" t="s">
        <v>77</v>
      </c>
      <c r="O121" s="2" t="s">
        <v>31</v>
      </c>
      <c r="P121" s="21" t="str">
        <f t="shared" si="11"/>
        <v>20230517</v>
      </c>
      <c r="Q121" s="21">
        <v>20240630</v>
      </c>
      <c r="R121" s="24">
        <f t="shared" si="7"/>
        <v>410</v>
      </c>
      <c r="S121" s="21">
        <f t="shared" si="10"/>
        <v>3.5046</v>
      </c>
      <c r="T121" s="21">
        <v>1436.89</v>
      </c>
    </row>
    <row r="122" s="21" customFormat="1" ht="33.4" customHeight="1" spans="1:20">
      <c r="A122" s="2" t="s">
        <v>832</v>
      </c>
      <c r="B122" s="2" t="s">
        <v>833</v>
      </c>
      <c r="C122" s="2" t="s">
        <v>35</v>
      </c>
      <c r="D122" s="2" t="s">
        <v>834</v>
      </c>
      <c r="E122" s="2" t="s">
        <v>835</v>
      </c>
      <c r="F122" s="2" t="s">
        <v>836</v>
      </c>
      <c r="G122" s="28">
        <v>30000</v>
      </c>
      <c r="H122" s="28">
        <v>0</v>
      </c>
      <c r="I122" s="2" t="s">
        <v>837</v>
      </c>
      <c r="J122" s="2" t="s">
        <v>35</v>
      </c>
      <c r="K122" s="2" t="s">
        <v>40</v>
      </c>
      <c r="L122" s="2" t="s">
        <v>40</v>
      </c>
      <c r="M122" s="31" t="e">
        <v>#N/A</v>
      </c>
      <c r="N122" s="2" t="s">
        <v>42</v>
      </c>
      <c r="O122" s="2" t="s">
        <v>31</v>
      </c>
      <c r="P122" s="21" t="str">
        <f t="shared" si="11"/>
        <v>20230526</v>
      </c>
      <c r="Q122" s="21" t="str">
        <f t="shared" ref="Q122:Q134" si="12">L122</f>
        <v>20240525</v>
      </c>
      <c r="R122" s="24">
        <f t="shared" si="7"/>
        <v>365</v>
      </c>
      <c r="S122" s="21">
        <f t="shared" si="10"/>
        <v>3.0416</v>
      </c>
      <c r="T122" s="21">
        <v>1110.2</v>
      </c>
    </row>
    <row r="123" s="21" customFormat="1" ht="33.4" customHeight="1" spans="1:20">
      <c r="A123" s="2" t="s">
        <v>838</v>
      </c>
      <c r="B123" s="2" t="s">
        <v>839</v>
      </c>
      <c r="C123" s="2" t="s">
        <v>35</v>
      </c>
      <c r="D123" s="2" t="s">
        <v>840</v>
      </c>
      <c r="E123" s="2" t="s">
        <v>841</v>
      </c>
      <c r="F123" s="2" t="s">
        <v>842</v>
      </c>
      <c r="G123" s="28">
        <v>10000</v>
      </c>
      <c r="H123" s="28">
        <v>0</v>
      </c>
      <c r="I123" s="2" t="s">
        <v>843</v>
      </c>
      <c r="J123" s="2" t="s">
        <v>35</v>
      </c>
      <c r="K123" s="2" t="s">
        <v>40</v>
      </c>
      <c r="L123" s="2" t="s">
        <v>221</v>
      </c>
      <c r="M123" s="31" t="e">
        <v>#N/A</v>
      </c>
      <c r="N123" s="2" t="s">
        <v>42</v>
      </c>
      <c r="O123" s="2" t="s">
        <v>31</v>
      </c>
      <c r="P123" s="21" t="str">
        <f t="shared" si="11"/>
        <v>20230526</v>
      </c>
      <c r="Q123" s="21" t="str">
        <f t="shared" si="12"/>
        <v>20240517</v>
      </c>
      <c r="R123" s="24">
        <f t="shared" si="7"/>
        <v>357</v>
      </c>
      <c r="S123" s="21">
        <f t="shared" si="10"/>
        <v>1.0139</v>
      </c>
      <c r="T123" s="21">
        <v>361.96</v>
      </c>
    </row>
    <row r="124" s="21" customFormat="1" ht="33.4" customHeight="1" spans="1:20">
      <c r="A124" s="2" t="s">
        <v>844</v>
      </c>
      <c r="B124" s="2" t="s">
        <v>845</v>
      </c>
      <c r="C124" s="2" t="s">
        <v>35</v>
      </c>
      <c r="D124" s="2" t="s">
        <v>846</v>
      </c>
      <c r="E124" s="2" t="s">
        <v>847</v>
      </c>
      <c r="F124" s="2" t="s">
        <v>848</v>
      </c>
      <c r="G124" s="28">
        <v>10000</v>
      </c>
      <c r="H124" s="28">
        <v>0</v>
      </c>
      <c r="I124" s="2" t="s">
        <v>849</v>
      </c>
      <c r="J124" s="2" t="s">
        <v>35</v>
      </c>
      <c r="K124" s="2" t="s">
        <v>40</v>
      </c>
      <c r="L124" s="2" t="s">
        <v>49</v>
      </c>
      <c r="M124" s="31" t="e">
        <v>#N/A</v>
      </c>
      <c r="N124" s="2" t="s">
        <v>42</v>
      </c>
      <c r="O124" s="2" t="s">
        <v>31</v>
      </c>
      <c r="P124" s="21" t="str">
        <f t="shared" si="11"/>
        <v>20230526</v>
      </c>
      <c r="Q124" s="21" t="str">
        <f t="shared" si="12"/>
        <v>20240526</v>
      </c>
      <c r="R124" s="24">
        <v>365</v>
      </c>
      <c r="S124" s="21">
        <f t="shared" si="10"/>
        <v>1.0139</v>
      </c>
      <c r="T124" s="21">
        <v>370.08</v>
      </c>
    </row>
    <row r="125" s="21" customFormat="1" ht="33.4" customHeight="1" spans="1:20">
      <c r="A125" s="2" t="s">
        <v>850</v>
      </c>
      <c r="B125" s="2" t="s">
        <v>851</v>
      </c>
      <c r="C125" s="2" t="s">
        <v>35</v>
      </c>
      <c r="D125" s="2" t="s">
        <v>846</v>
      </c>
      <c r="E125" s="2" t="s">
        <v>852</v>
      </c>
      <c r="F125" s="2" t="s">
        <v>853</v>
      </c>
      <c r="G125" s="28">
        <v>10000</v>
      </c>
      <c r="H125" s="28">
        <v>0</v>
      </c>
      <c r="I125" s="2" t="s">
        <v>854</v>
      </c>
      <c r="J125" s="2" t="s">
        <v>35</v>
      </c>
      <c r="K125" s="2" t="s">
        <v>40</v>
      </c>
      <c r="L125" s="2" t="s">
        <v>40</v>
      </c>
      <c r="M125" s="31" t="e">
        <v>#N/A</v>
      </c>
      <c r="N125" s="2" t="s">
        <v>42</v>
      </c>
      <c r="O125" s="2" t="s">
        <v>31</v>
      </c>
      <c r="P125" s="21" t="str">
        <f t="shared" si="11"/>
        <v>20230526</v>
      </c>
      <c r="Q125" s="21" t="str">
        <f t="shared" si="12"/>
        <v>20240525</v>
      </c>
      <c r="R125" s="24">
        <f t="shared" ref="R125:R144" si="13">DATE(LEFT(Q125,4),MID(Q125,5,2),RIGHT(Q125,2))-DATE(LEFT(P125,4),MID(P125,5,2),RIGHT(P125,2))</f>
        <v>365</v>
      </c>
      <c r="S125" s="21">
        <f t="shared" si="10"/>
        <v>1.0139</v>
      </c>
      <c r="T125" s="21">
        <v>370.08</v>
      </c>
    </row>
    <row r="126" s="21" customFormat="1" ht="33.4" customHeight="1" spans="1:20">
      <c r="A126" s="2" t="s">
        <v>855</v>
      </c>
      <c r="B126" s="2" t="s">
        <v>856</v>
      </c>
      <c r="C126" s="2" t="s">
        <v>35</v>
      </c>
      <c r="D126" s="2" t="s">
        <v>857</v>
      </c>
      <c r="E126" s="2" t="s">
        <v>858</v>
      </c>
      <c r="F126" s="2" t="s">
        <v>859</v>
      </c>
      <c r="G126" s="28">
        <v>10000</v>
      </c>
      <c r="H126" s="28">
        <v>0</v>
      </c>
      <c r="I126" s="2" t="s">
        <v>860</v>
      </c>
      <c r="J126" s="2" t="s">
        <v>35</v>
      </c>
      <c r="K126" s="2" t="s">
        <v>40</v>
      </c>
      <c r="L126" s="2" t="s">
        <v>221</v>
      </c>
      <c r="M126" s="31" t="e">
        <v>#N/A</v>
      </c>
      <c r="N126" s="2" t="s">
        <v>42</v>
      </c>
      <c r="O126" s="2" t="s">
        <v>31</v>
      </c>
      <c r="P126" s="21" t="str">
        <f t="shared" si="11"/>
        <v>20230526</v>
      </c>
      <c r="Q126" s="21" t="str">
        <f t="shared" si="12"/>
        <v>20240517</v>
      </c>
      <c r="R126" s="24">
        <f t="shared" si="13"/>
        <v>357</v>
      </c>
      <c r="S126" s="21">
        <f t="shared" si="10"/>
        <v>1.0139</v>
      </c>
      <c r="T126" s="21">
        <v>361.96</v>
      </c>
    </row>
    <row r="127" s="21" customFormat="1" ht="33.4" customHeight="1" spans="1:20">
      <c r="A127" s="2" t="s">
        <v>861</v>
      </c>
      <c r="B127" s="2" t="s">
        <v>862</v>
      </c>
      <c r="C127" s="2" t="s">
        <v>35</v>
      </c>
      <c r="D127" s="2" t="s">
        <v>863</v>
      </c>
      <c r="E127" s="2" t="s">
        <v>864</v>
      </c>
      <c r="F127" s="2" t="s">
        <v>865</v>
      </c>
      <c r="G127" s="28">
        <v>10000</v>
      </c>
      <c r="H127" s="28">
        <v>0</v>
      </c>
      <c r="I127" s="2" t="s">
        <v>866</v>
      </c>
      <c r="J127" s="2" t="s">
        <v>35</v>
      </c>
      <c r="K127" s="2" t="s">
        <v>40</v>
      </c>
      <c r="L127" s="2" t="s">
        <v>40</v>
      </c>
      <c r="M127" s="31" t="e">
        <v>#N/A</v>
      </c>
      <c r="N127" s="2" t="s">
        <v>42</v>
      </c>
      <c r="O127" s="2" t="s">
        <v>284</v>
      </c>
      <c r="P127" s="21" t="str">
        <f t="shared" si="11"/>
        <v>20230526</v>
      </c>
      <c r="Q127" s="21" t="str">
        <f t="shared" si="12"/>
        <v>20240525</v>
      </c>
      <c r="R127" s="24">
        <f t="shared" si="13"/>
        <v>365</v>
      </c>
      <c r="S127" s="21">
        <f t="shared" si="10"/>
        <v>1.0139</v>
      </c>
      <c r="T127" s="21">
        <v>370.08</v>
      </c>
    </row>
    <row r="128" s="21" customFormat="1" ht="33.4" customHeight="1" spans="1:20">
      <c r="A128" s="2" t="s">
        <v>867</v>
      </c>
      <c r="B128" s="2" t="s">
        <v>868</v>
      </c>
      <c r="C128" s="2" t="s">
        <v>35</v>
      </c>
      <c r="D128" s="2" t="s">
        <v>857</v>
      </c>
      <c r="E128" s="2" t="s">
        <v>869</v>
      </c>
      <c r="F128" s="2" t="s">
        <v>870</v>
      </c>
      <c r="G128" s="28">
        <v>10000</v>
      </c>
      <c r="H128" s="28">
        <v>0</v>
      </c>
      <c r="I128" s="2" t="s">
        <v>871</v>
      </c>
      <c r="J128" s="2" t="s">
        <v>35</v>
      </c>
      <c r="K128" s="2" t="s">
        <v>40</v>
      </c>
      <c r="L128" s="2" t="s">
        <v>40</v>
      </c>
      <c r="M128" s="31" t="e">
        <v>#N/A</v>
      </c>
      <c r="N128" s="2" t="s">
        <v>42</v>
      </c>
      <c r="O128" s="2" t="s">
        <v>31</v>
      </c>
      <c r="P128" s="21" t="str">
        <f t="shared" si="11"/>
        <v>20230526</v>
      </c>
      <c r="Q128" s="21" t="str">
        <f t="shared" si="12"/>
        <v>20240525</v>
      </c>
      <c r="R128" s="24">
        <f t="shared" si="13"/>
        <v>365</v>
      </c>
      <c r="S128" s="21">
        <f t="shared" si="10"/>
        <v>1.0139</v>
      </c>
      <c r="T128" s="21">
        <v>370.08</v>
      </c>
    </row>
    <row r="129" s="21" customFormat="1" ht="33.4" customHeight="1" spans="1:20">
      <c r="A129" s="2" t="s">
        <v>872</v>
      </c>
      <c r="B129" s="2" t="s">
        <v>873</v>
      </c>
      <c r="C129" s="2" t="s">
        <v>35</v>
      </c>
      <c r="D129" s="2" t="s">
        <v>840</v>
      </c>
      <c r="E129" s="2" t="s">
        <v>874</v>
      </c>
      <c r="F129" s="2" t="s">
        <v>875</v>
      </c>
      <c r="G129" s="28">
        <v>10000</v>
      </c>
      <c r="H129" s="28">
        <v>0</v>
      </c>
      <c r="I129" s="2" t="s">
        <v>876</v>
      </c>
      <c r="J129" s="2" t="s">
        <v>35</v>
      </c>
      <c r="K129" s="2" t="s">
        <v>40</v>
      </c>
      <c r="L129" s="2" t="s">
        <v>92</v>
      </c>
      <c r="M129" s="31" t="e">
        <v>#N/A</v>
      </c>
      <c r="N129" s="2" t="s">
        <v>42</v>
      </c>
      <c r="O129" s="2" t="s">
        <v>31</v>
      </c>
      <c r="P129" s="21" t="str">
        <f t="shared" si="11"/>
        <v>20230526</v>
      </c>
      <c r="Q129" s="21" t="str">
        <f t="shared" si="12"/>
        <v>20240514</v>
      </c>
      <c r="R129" s="24">
        <f t="shared" si="13"/>
        <v>354</v>
      </c>
      <c r="S129" s="21">
        <v>1.0139</v>
      </c>
      <c r="T129" s="37">
        <f>S129*R129</f>
        <v>358.9206</v>
      </c>
    </row>
    <row r="130" s="21" customFormat="1" ht="33.4" customHeight="1" spans="1:20">
      <c r="A130" s="2" t="s">
        <v>877</v>
      </c>
      <c r="B130" s="2" t="s">
        <v>878</v>
      </c>
      <c r="C130" s="2" t="s">
        <v>238</v>
      </c>
      <c r="D130" s="2" t="s">
        <v>879</v>
      </c>
      <c r="E130" s="2" t="s">
        <v>880</v>
      </c>
      <c r="F130" s="2" t="s">
        <v>881</v>
      </c>
      <c r="G130" s="28">
        <v>10000</v>
      </c>
      <c r="H130" s="28">
        <v>0</v>
      </c>
      <c r="I130" s="2" t="s">
        <v>882</v>
      </c>
      <c r="J130" s="2" t="s">
        <v>238</v>
      </c>
      <c r="K130" s="2" t="s">
        <v>40</v>
      </c>
      <c r="L130" s="2" t="s">
        <v>221</v>
      </c>
      <c r="M130" s="31" t="e">
        <v>#N/A</v>
      </c>
      <c r="N130" s="2" t="s">
        <v>42</v>
      </c>
      <c r="O130" s="2" t="s">
        <v>31</v>
      </c>
      <c r="P130" s="21" t="str">
        <f t="shared" si="11"/>
        <v>20230529</v>
      </c>
      <c r="Q130" s="21" t="str">
        <f t="shared" si="12"/>
        <v>20240517</v>
      </c>
      <c r="R130" s="24">
        <f t="shared" si="13"/>
        <v>354</v>
      </c>
      <c r="S130" s="21">
        <v>1.0139</v>
      </c>
      <c r="T130" s="37">
        <f>S130*R130</f>
        <v>358.9206</v>
      </c>
    </row>
    <row r="131" s="21" customFormat="1" ht="33.4" customHeight="1" spans="1:20">
      <c r="A131" s="2" t="s">
        <v>883</v>
      </c>
      <c r="B131" s="2" t="s">
        <v>884</v>
      </c>
      <c r="C131" s="2" t="s">
        <v>885</v>
      </c>
      <c r="D131" s="2" t="s">
        <v>144</v>
      </c>
      <c r="E131" s="2" t="s">
        <v>886</v>
      </c>
      <c r="F131" s="2" t="s">
        <v>887</v>
      </c>
      <c r="G131" s="28">
        <v>5000</v>
      </c>
      <c r="H131" s="28">
        <v>0</v>
      </c>
      <c r="I131" s="2" t="s">
        <v>888</v>
      </c>
      <c r="J131" s="2" t="s">
        <v>885</v>
      </c>
      <c r="K131" s="2" t="s">
        <v>889</v>
      </c>
      <c r="L131" s="2" t="s">
        <v>326</v>
      </c>
      <c r="M131" s="31" t="e">
        <v>#N/A</v>
      </c>
      <c r="N131" s="2" t="s">
        <v>42</v>
      </c>
      <c r="O131" s="2" t="s">
        <v>50</v>
      </c>
      <c r="P131" s="21" t="str">
        <f t="shared" si="11"/>
        <v>20230605</v>
      </c>
      <c r="Q131" s="21" t="str">
        <f t="shared" si="12"/>
        <v>20240626</v>
      </c>
      <c r="R131" s="24">
        <f t="shared" si="13"/>
        <v>387</v>
      </c>
      <c r="S131" s="21">
        <v>1.0139</v>
      </c>
      <c r="T131" s="37">
        <f>S131*R131</f>
        <v>392.3793</v>
      </c>
    </row>
    <row r="132" s="21" customFormat="1" ht="33.4" customHeight="1" spans="1:20">
      <c r="A132" s="2" t="s">
        <v>890</v>
      </c>
      <c r="B132" s="2" t="s">
        <v>891</v>
      </c>
      <c r="C132" s="2" t="s">
        <v>892</v>
      </c>
      <c r="D132" s="2" t="s">
        <v>893</v>
      </c>
      <c r="E132" s="2" t="s">
        <v>894</v>
      </c>
      <c r="F132" s="2" t="s">
        <v>895</v>
      </c>
      <c r="G132" s="28">
        <v>10000</v>
      </c>
      <c r="H132" s="28">
        <v>0</v>
      </c>
      <c r="I132" s="2" t="s">
        <v>896</v>
      </c>
      <c r="J132" s="2" t="s">
        <v>892</v>
      </c>
      <c r="K132" s="2" t="s">
        <v>897</v>
      </c>
      <c r="L132" s="2" t="s">
        <v>897</v>
      </c>
      <c r="M132" s="31" t="e">
        <v>#N/A</v>
      </c>
      <c r="N132" s="2" t="s">
        <v>42</v>
      </c>
      <c r="O132" s="2" t="s">
        <v>31</v>
      </c>
      <c r="P132" s="21" t="str">
        <f t="shared" si="11"/>
        <v>20230607</v>
      </c>
      <c r="Q132" s="21" t="str">
        <f t="shared" si="12"/>
        <v>20240606</v>
      </c>
      <c r="R132" s="24">
        <f t="shared" si="13"/>
        <v>365</v>
      </c>
      <c r="S132" s="21">
        <v>1.0139</v>
      </c>
      <c r="T132" s="21">
        <v>370.08</v>
      </c>
    </row>
    <row r="133" s="21" customFormat="1" ht="49.1" customHeight="1" spans="1:20">
      <c r="A133" s="2" t="s">
        <v>898</v>
      </c>
      <c r="B133" s="2" t="s">
        <v>899</v>
      </c>
      <c r="C133" s="2" t="s">
        <v>892</v>
      </c>
      <c r="D133" s="2" t="s">
        <v>900</v>
      </c>
      <c r="E133" s="2" t="s">
        <v>901</v>
      </c>
      <c r="F133" s="2" t="s">
        <v>902</v>
      </c>
      <c r="G133" s="28">
        <v>10000</v>
      </c>
      <c r="H133" s="28">
        <v>0</v>
      </c>
      <c r="I133" s="2" t="s">
        <v>903</v>
      </c>
      <c r="J133" s="2" t="s">
        <v>892</v>
      </c>
      <c r="K133" s="2" t="s">
        <v>897</v>
      </c>
      <c r="L133" s="2" t="s">
        <v>897</v>
      </c>
      <c r="M133" s="31" t="e">
        <v>#N/A</v>
      </c>
      <c r="N133" s="2" t="s">
        <v>42</v>
      </c>
      <c r="O133" s="2" t="s">
        <v>50</v>
      </c>
      <c r="P133" s="21" t="str">
        <f t="shared" si="11"/>
        <v>20230607</v>
      </c>
      <c r="Q133" s="21" t="str">
        <f t="shared" si="12"/>
        <v>20240606</v>
      </c>
      <c r="R133" s="24">
        <f t="shared" si="13"/>
        <v>365</v>
      </c>
      <c r="S133" s="21">
        <v>1.0139</v>
      </c>
      <c r="T133" s="21">
        <v>370.08</v>
      </c>
    </row>
    <row r="134" s="21" customFormat="1" ht="33.4" customHeight="1" spans="1:20">
      <c r="A134" s="2" t="s">
        <v>904</v>
      </c>
      <c r="B134" s="2" t="s">
        <v>905</v>
      </c>
      <c r="C134" s="2" t="s">
        <v>906</v>
      </c>
      <c r="D134" s="2" t="s">
        <v>893</v>
      </c>
      <c r="E134" s="2" t="s">
        <v>907</v>
      </c>
      <c r="F134" s="2" t="s">
        <v>908</v>
      </c>
      <c r="G134" s="28">
        <v>10000</v>
      </c>
      <c r="H134" s="28">
        <v>0</v>
      </c>
      <c r="I134" s="2" t="s">
        <v>909</v>
      </c>
      <c r="J134" s="2" t="s">
        <v>906</v>
      </c>
      <c r="K134" s="2" t="s">
        <v>910</v>
      </c>
      <c r="L134" s="2" t="s">
        <v>911</v>
      </c>
      <c r="M134" s="31" t="e">
        <v>#N/A</v>
      </c>
      <c r="N134" s="2" t="s">
        <v>42</v>
      </c>
      <c r="O134" s="2" t="s">
        <v>31</v>
      </c>
      <c r="P134" s="21" t="str">
        <f t="shared" si="11"/>
        <v>20230608</v>
      </c>
      <c r="Q134" s="21" t="str">
        <f t="shared" si="12"/>
        <v>20240605</v>
      </c>
      <c r="R134" s="24">
        <f t="shared" si="13"/>
        <v>363</v>
      </c>
      <c r="S134" s="21">
        <v>1.0139</v>
      </c>
      <c r="T134" s="37">
        <f>S134*R134</f>
        <v>368.0457</v>
      </c>
    </row>
    <row r="135" s="21" customFormat="1" ht="33.4" customHeight="1" spans="1:20">
      <c r="A135" s="2" t="s">
        <v>912</v>
      </c>
      <c r="B135" s="2" t="s">
        <v>913</v>
      </c>
      <c r="C135" s="2" t="s">
        <v>914</v>
      </c>
      <c r="D135" s="2" t="s">
        <v>915</v>
      </c>
      <c r="E135" s="2" t="s">
        <v>916</v>
      </c>
      <c r="F135" s="2" t="s">
        <v>917</v>
      </c>
      <c r="G135" s="28">
        <v>10000</v>
      </c>
      <c r="H135" s="28">
        <v>10000</v>
      </c>
      <c r="I135" s="2" t="s">
        <v>918</v>
      </c>
      <c r="J135" s="2" t="s">
        <v>914</v>
      </c>
      <c r="K135" s="2" t="s">
        <v>919</v>
      </c>
      <c r="L135" s="31"/>
      <c r="M135" s="31" t="e">
        <v>#N/A</v>
      </c>
      <c r="N135" s="2" t="s">
        <v>77</v>
      </c>
      <c r="O135" s="2" t="s">
        <v>119</v>
      </c>
      <c r="P135" s="21" t="str">
        <f t="shared" si="11"/>
        <v>20230619</v>
      </c>
      <c r="Q135" s="21">
        <v>20240630</v>
      </c>
      <c r="R135" s="24">
        <f t="shared" si="13"/>
        <v>377</v>
      </c>
      <c r="S135" s="21">
        <f t="shared" ref="S135:S146" si="14">ROUND(T135/R135,4)</f>
        <v>1.1659</v>
      </c>
      <c r="T135" s="21">
        <v>439.56</v>
      </c>
    </row>
    <row r="136" s="21" customFormat="1" ht="49.1" customHeight="1" spans="1:20">
      <c r="A136" s="2" t="s">
        <v>920</v>
      </c>
      <c r="B136" s="2" t="s">
        <v>921</v>
      </c>
      <c r="C136" s="2" t="s">
        <v>321</v>
      </c>
      <c r="D136" s="2" t="s">
        <v>922</v>
      </c>
      <c r="E136" s="2" t="s">
        <v>923</v>
      </c>
      <c r="F136" s="2" t="s">
        <v>924</v>
      </c>
      <c r="G136" s="28">
        <v>10000</v>
      </c>
      <c r="H136" s="28">
        <v>0</v>
      </c>
      <c r="I136" s="2" t="s">
        <v>925</v>
      </c>
      <c r="J136" s="2" t="s">
        <v>321</v>
      </c>
      <c r="K136" s="2" t="s">
        <v>326</v>
      </c>
      <c r="L136" s="2" t="s">
        <v>326</v>
      </c>
      <c r="M136" s="31" t="e">
        <v>#N/A</v>
      </c>
      <c r="N136" s="2" t="s">
        <v>30</v>
      </c>
      <c r="O136" s="2" t="s">
        <v>50</v>
      </c>
      <c r="P136" s="21" t="str">
        <f t="shared" si="11"/>
        <v>20230627</v>
      </c>
      <c r="Q136" s="21" t="str">
        <f t="shared" ref="Q136:Q159" si="15">L136</f>
        <v>20240626</v>
      </c>
      <c r="R136" s="24">
        <f t="shared" si="13"/>
        <v>365</v>
      </c>
      <c r="S136" s="21">
        <f t="shared" si="14"/>
        <v>0.9861</v>
      </c>
      <c r="T136" s="21">
        <v>359.93</v>
      </c>
    </row>
    <row r="137" s="21" customFormat="1" ht="33.4" customHeight="1" spans="1:20">
      <c r="A137" s="2" t="s">
        <v>926</v>
      </c>
      <c r="B137" s="2" t="s">
        <v>927</v>
      </c>
      <c r="C137" s="2" t="s">
        <v>928</v>
      </c>
      <c r="D137" s="2" t="s">
        <v>929</v>
      </c>
      <c r="E137" s="2" t="s">
        <v>930</v>
      </c>
      <c r="F137" s="2" t="s">
        <v>931</v>
      </c>
      <c r="G137" s="28">
        <v>20000</v>
      </c>
      <c r="H137" s="28">
        <v>0</v>
      </c>
      <c r="I137" s="2" t="s">
        <v>932</v>
      </c>
      <c r="J137" s="2" t="s">
        <v>928</v>
      </c>
      <c r="K137" s="2" t="s">
        <v>933</v>
      </c>
      <c r="L137" s="2" t="s">
        <v>934</v>
      </c>
      <c r="M137" s="31" t="e">
        <v>#N/A</v>
      </c>
      <c r="N137" s="2" t="s">
        <v>30</v>
      </c>
      <c r="O137" s="2" t="s">
        <v>31</v>
      </c>
      <c r="P137" s="21" t="str">
        <f t="shared" si="11"/>
        <v>20230714</v>
      </c>
      <c r="Q137" s="21" t="str">
        <f t="shared" si="15"/>
        <v>20240611</v>
      </c>
      <c r="R137" s="24">
        <f t="shared" si="13"/>
        <v>333</v>
      </c>
      <c r="S137" s="21">
        <f t="shared" si="14"/>
        <v>1.9723</v>
      </c>
      <c r="T137" s="21">
        <v>656.77</v>
      </c>
    </row>
    <row r="138" s="21" customFormat="1" ht="33.4" customHeight="1" spans="1:20">
      <c r="A138" s="2" t="s">
        <v>935</v>
      </c>
      <c r="B138" s="2" t="s">
        <v>936</v>
      </c>
      <c r="C138" s="2" t="s">
        <v>937</v>
      </c>
      <c r="D138" s="2" t="s">
        <v>938</v>
      </c>
      <c r="E138" s="2" t="s">
        <v>939</v>
      </c>
      <c r="F138" s="2" t="s">
        <v>940</v>
      </c>
      <c r="G138" s="28">
        <v>20000</v>
      </c>
      <c r="H138" s="28">
        <v>0</v>
      </c>
      <c r="I138" s="2" t="s">
        <v>941</v>
      </c>
      <c r="J138" s="2" t="s">
        <v>937</v>
      </c>
      <c r="K138" s="2" t="s">
        <v>942</v>
      </c>
      <c r="L138" s="2" t="s">
        <v>221</v>
      </c>
      <c r="M138" s="31" t="e">
        <v>#N/A</v>
      </c>
      <c r="N138" s="2" t="s">
        <v>30</v>
      </c>
      <c r="O138" s="2" t="s">
        <v>31</v>
      </c>
      <c r="P138" s="21" t="str">
        <f t="shared" si="11"/>
        <v>20230717</v>
      </c>
      <c r="Q138" s="21" t="str">
        <f t="shared" si="15"/>
        <v>20240517</v>
      </c>
      <c r="R138" s="24">
        <f t="shared" si="13"/>
        <v>305</v>
      </c>
      <c r="S138" s="21">
        <f t="shared" si="14"/>
        <v>1.9723</v>
      </c>
      <c r="T138" s="21">
        <v>601.54</v>
      </c>
    </row>
    <row r="139" s="21" customFormat="1" ht="33.4" customHeight="1" spans="1:20">
      <c r="A139" s="2" t="s">
        <v>943</v>
      </c>
      <c r="B139" s="2" t="s">
        <v>944</v>
      </c>
      <c r="C139" s="2" t="s">
        <v>945</v>
      </c>
      <c r="D139" s="2" t="s">
        <v>946</v>
      </c>
      <c r="E139" s="2" t="s">
        <v>947</v>
      </c>
      <c r="F139" s="2" t="s">
        <v>948</v>
      </c>
      <c r="G139" s="28">
        <v>30000</v>
      </c>
      <c r="H139" s="28">
        <v>0</v>
      </c>
      <c r="I139" s="2" t="s">
        <v>949</v>
      </c>
      <c r="J139" s="2" t="s">
        <v>945</v>
      </c>
      <c r="K139" s="2" t="s">
        <v>950</v>
      </c>
      <c r="L139" s="2" t="s">
        <v>326</v>
      </c>
      <c r="M139" s="31" t="e">
        <v>#N/A</v>
      </c>
      <c r="N139" s="2" t="s">
        <v>30</v>
      </c>
      <c r="O139" s="2" t="s">
        <v>31</v>
      </c>
      <c r="P139" s="21" t="str">
        <f t="shared" si="11"/>
        <v>20230721</v>
      </c>
      <c r="Q139" s="21" t="str">
        <f t="shared" si="15"/>
        <v>20240626</v>
      </c>
      <c r="R139" s="24">
        <f t="shared" si="13"/>
        <v>341</v>
      </c>
      <c r="S139" s="21">
        <f t="shared" si="14"/>
        <v>2.9584</v>
      </c>
      <c r="T139" s="21">
        <v>1008.8</v>
      </c>
    </row>
    <row r="140" s="21" customFormat="1" ht="49.1" customHeight="1" spans="1:20">
      <c r="A140" s="2" t="s">
        <v>951</v>
      </c>
      <c r="B140" s="2" t="s">
        <v>952</v>
      </c>
      <c r="C140" s="2" t="s">
        <v>945</v>
      </c>
      <c r="D140" s="2" t="s">
        <v>953</v>
      </c>
      <c r="E140" s="2" t="s">
        <v>954</v>
      </c>
      <c r="F140" s="2" t="s">
        <v>955</v>
      </c>
      <c r="G140" s="28">
        <v>10000</v>
      </c>
      <c r="H140" s="28">
        <v>0</v>
      </c>
      <c r="I140" s="2" t="s">
        <v>956</v>
      </c>
      <c r="J140" s="2" t="s">
        <v>945</v>
      </c>
      <c r="K140" s="2" t="s">
        <v>950</v>
      </c>
      <c r="L140" s="2" t="s">
        <v>957</v>
      </c>
      <c r="M140" s="31" t="e">
        <v>#N/A</v>
      </c>
      <c r="N140" s="2" t="s">
        <v>30</v>
      </c>
      <c r="O140" s="2" t="s">
        <v>50</v>
      </c>
      <c r="P140" s="21" t="str">
        <f t="shared" si="11"/>
        <v>20230721</v>
      </c>
      <c r="Q140" s="21" t="str">
        <f t="shared" si="15"/>
        <v>20240620</v>
      </c>
      <c r="R140" s="24">
        <f t="shared" si="13"/>
        <v>335</v>
      </c>
      <c r="S140" s="21">
        <f t="shared" si="14"/>
        <v>0.9861</v>
      </c>
      <c r="T140" s="21">
        <v>330.34</v>
      </c>
    </row>
    <row r="141" s="21" customFormat="1" ht="33.4" customHeight="1" spans="1:20">
      <c r="A141" s="2" t="s">
        <v>958</v>
      </c>
      <c r="B141" s="2" t="s">
        <v>959</v>
      </c>
      <c r="C141" s="2" t="s">
        <v>960</v>
      </c>
      <c r="D141" s="2" t="s">
        <v>961</v>
      </c>
      <c r="E141" s="2" t="s">
        <v>962</v>
      </c>
      <c r="F141" s="2" t="s">
        <v>963</v>
      </c>
      <c r="G141" s="28">
        <v>40000</v>
      </c>
      <c r="H141" s="28">
        <v>0</v>
      </c>
      <c r="I141" s="2" t="s">
        <v>964</v>
      </c>
      <c r="J141" s="2" t="s">
        <v>960</v>
      </c>
      <c r="K141" s="2" t="s">
        <v>965</v>
      </c>
      <c r="L141" s="2" t="s">
        <v>957</v>
      </c>
      <c r="M141" s="31">
        <v>20230616</v>
      </c>
      <c r="N141" s="2" t="s">
        <v>966</v>
      </c>
      <c r="O141" s="2" t="s">
        <v>31</v>
      </c>
      <c r="P141" s="21">
        <f t="shared" ref="P141:P170" si="16">M141</f>
        <v>20230616</v>
      </c>
      <c r="Q141" s="21" t="str">
        <f t="shared" si="15"/>
        <v>20240620</v>
      </c>
      <c r="R141" s="24">
        <f t="shared" si="13"/>
        <v>370</v>
      </c>
      <c r="S141" s="21">
        <f t="shared" si="14"/>
        <v>5.318</v>
      </c>
      <c r="T141" s="21">
        <v>1967.65</v>
      </c>
    </row>
    <row r="142" s="21" customFormat="1" ht="33.4" customHeight="1" spans="1:20">
      <c r="A142" s="2" t="s">
        <v>967</v>
      </c>
      <c r="B142" s="2" t="s">
        <v>968</v>
      </c>
      <c r="C142" s="2" t="s">
        <v>960</v>
      </c>
      <c r="D142" s="2" t="s">
        <v>376</v>
      </c>
      <c r="E142" s="2" t="s">
        <v>969</v>
      </c>
      <c r="F142" s="2" t="s">
        <v>970</v>
      </c>
      <c r="G142" s="28">
        <v>30000</v>
      </c>
      <c r="H142" s="28">
        <v>0</v>
      </c>
      <c r="I142" s="2" t="s">
        <v>971</v>
      </c>
      <c r="J142" s="2" t="s">
        <v>960</v>
      </c>
      <c r="K142" s="2" t="s">
        <v>965</v>
      </c>
      <c r="L142" s="2" t="s">
        <v>965</v>
      </c>
      <c r="M142" s="31">
        <v>20230616</v>
      </c>
      <c r="N142" s="2" t="s">
        <v>966</v>
      </c>
      <c r="O142" s="2" t="s">
        <v>31</v>
      </c>
      <c r="P142" s="21">
        <f t="shared" si="16"/>
        <v>20230616</v>
      </c>
      <c r="Q142" s="21" t="str">
        <f t="shared" si="15"/>
        <v>20240616</v>
      </c>
      <c r="R142" s="24">
        <f t="shared" si="13"/>
        <v>366</v>
      </c>
      <c r="S142" s="21">
        <f t="shared" si="14"/>
        <v>3.9718</v>
      </c>
      <c r="T142" s="21">
        <v>1453.68</v>
      </c>
    </row>
    <row r="143" s="21" customFormat="1" ht="33.4" customHeight="1" spans="1:20">
      <c r="A143" s="2" t="s">
        <v>972</v>
      </c>
      <c r="B143" s="2" t="s">
        <v>973</v>
      </c>
      <c r="C143" s="2" t="s">
        <v>960</v>
      </c>
      <c r="D143" s="2" t="s">
        <v>974</v>
      </c>
      <c r="E143" s="2" t="s">
        <v>975</v>
      </c>
      <c r="F143" s="2" t="s">
        <v>976</v>
      </c>
      <c r="G143" s="28">
        <v>30000</v>
      </c>
      <c r="H143" s="28">
        <v>0</v>
      </c>
      <c r="I143" s="2" t="s">
        <v>977</v>
      </c>
      <c r="J143" s="2" t="s">
        <v>960</v>
      </c>
      <c r="K143" s="2" t="s">
        <v>965</v>
      </c>
      <c r="L143" s="2" t="s">
        <v>965</v>
      </c>
      <c r="M143" s="31">
        <v>20230616</v>
      </c>
      <c r="N143" s="2" t="s">
        <v>966</v>
      </c>
      <c r="O143" s="2" t="s">
        <v>31</v>
      </c>
      <c r="P143" s="21">
        <f t="shared" si="16"/>
        <v>20230616</v>
      </c>
      <c r="Q143" s="21" t="str">
        <f t="shared" si="15"/>
        <v>20240616</v>
      </c>
      <c r="R143" s="24">
        <f t="shared" si="13"/>
        <v>366</v>
      </c>
      <c r="S143" s="21">
        <f t="shared" si="14"/>
        <v>3.9718</v>
      </c>
      <c r="T143" s="21">
        <v>1453.68</v>
      </c>
    </row>
    <row r="144" s="21" customFormat="1" ht="33.4" customHeight="1" spans="1:20">
      <c r="A144" s="2" t="s">
        <v>978</v>
      </c>
      <c r="B144" s="2" t="s">
        <v>979</v>
      </c>
      <c r="C144" s="2" t="s">
        <v>960</v>
      </c>
      <c r="D144" s="2" t="s">
        <v>980</v>
      </c>
      <c r="E144" s="2" t="s">
        <v>981</v>
      </c>
      <c r="F144" s="2" t="s">
        <v>982</v>
      </c>
      <c r="G144" s="28">
        <v>30000</v>
      </c>
      <c r="H144" s="28">
        <v>0</v>
      </c>
      <c r="I144" s="2" t="s">
        <v>983</v>
      </c>
      <c r="J144" s="2" t="s">
        <v>960</v>
      </c>
      <c r="K144" s="2" t="s">
        <v>965</v>
      </c>
      <c r="L144" s="2" t="s">
        <v>965</v>
      </c>
      <c r="M144" s="31">
        <v>20230616</v>
      </c>
      <c r="N144" s="2" t="s">
        <v>966</v>
      </c>
      <c r="O144" s="2" t="s">
        <v>31</v>
      </c>
      <c r="P144" s="21">
        <f t="shared" si="16"/>
        <v>20230616</v>
      </c>
      <c r="Q144" s="21" t="str">
        <f t="shared" si="15"/>
        <v>20240616</v>
      </c>
      <c r="R144" s="24">
        <f t="shared" si="13"/>
        <v>366</v>
      </c>
      <c r="S144" s="21">
        <f t="shared" si="14"/>
        <v>3.9718</v>
      </c>
      <c r="T144" s="21">
        <v>1453.68</v>
      </c>
    </row>
    <row r="145" s="21" customFormat="1" ht="33.4" customHeight="1" spans="1:20">
      <c r="A145" s="2" t="s">
        <v>984</v>
      </c>
      <c r="B145" s="2" t="s">
        <v>985</v>
      </c>
      <c r="C145" s="2" t="s">
        <v>960</v>
      </c>
      <c r="D145" s="2" t="s">
        <v>986</v>
      </c>
      <c r="E145" s="2" t="s">
        <v>987</v>
      </c>
      <c r="F145" s="2" t="s">
        <v>988</v>
      </c>
      <c r="G145" s="28">
        <v>40000</v>
      </c>
      <c r="H145" s="28">
        <v>0</v>
      </c>
      <c r="I145" s="2" t="s">
        <v>989</v>
      </c>
      <c r="J145" s="2" t="s">
        <v>960</v>
      </c>
      <c r="K145" s="2" t="s">
        <v>965</v>
      </c>
      <c r="L145" s="2" t="s">
        <v>990</v>
      </c>
      <c r="M145" s="31">
        <v>20230616</v>
      </c>
      <c r="N145" s="2" t="s">
        <v>966</v>
      </c>
      <c r="O145" s="2" t="s">
        <v>31</v>
      </c>
      <c r="P145" s="21">
        <f t="shared" si="16"/>
        <v>20230616</v>
      </c>
      <c r="Q145" s="21" t="str">
        <f t="shared" si="15"/>
        <v>20240617</v>
      </c>
      <c r="R145" s="24">
        <v>366</v>
      </c>
      <c r="S145" s="21">
        <f t="shared" si="14"/>
        <v>5.2957</v>
      </c>
      <c r="T145" s="21">
        <v>1938.23</v>
      </c>
    </row>
    <row r="146" s="21" customFormat="1" ht="33.4" customHeight="1" spans="1:20">
      <c r="A146" s="2" t="s">
        <v>991</v>
      </c>
      <c r="B146" s="2" t="s">
        <v>992</v>
      </c>
      <c r="C146" s="2" t="s">
        <v>960</v>
      </c>
      <c r="D146" s="2" t="s">
        <v>993</v>
      </c>
      <c r="E146" s="2" t="s">
        <v>994</v>
      </c>
      <c r="F146" s="2" t="s">
        <v>995</v>
      </c>
      <c r="G146" s="28">
        <v>40000</v>
      </c>
      <c r="H146" s="28">
        <v>0</v>
      </c>
      <c r="I146" s="2" t="s">
        <v>996</v>
      </c>
      <c r="J146" s="2" t="s">
        <v>960</v>
      </c>
      <c r="K146" s="2" t="s">
        <v>965</v>
      </c>
      <c r="L146" s="2" t="s">
        <v>965</v>
      </c>
      <c r="M146" s="31">
        <v>20230616</v>
      </c>
      <c r="N146" s="2" t="s">
        <v>966</v>
      </c>
      <c r="O146" s="2" t="s">
        <v>31</v>
      </c>
      <c r="P146" s="21">
        <f t="shared" si="16"/>
        <v>20230616</v>
      </c>
      <c r="Q146" s="21" t="str">
        <f t="shared" si="15"/>
        <v>20240616</v>
      </c>
      <c r="R146" s="24">
        <f>DATE(LEFT(Q146,4),MID(Q146,5,2),RIGHT(Q146,2))-DATE(LEFT(P146,4),MID(P146,5,2),RIGHT(P146,2))</f>
        <v>366</v>
      </c>
      <c r="S146" s="21">
        <f t="shared" si="14"/>
        <v>5.2957</v>
      </c>
      <c r="T146" s="21">
        <v>1938.23</v>
      </c>
    </row>
    <row r="147" s="21" customFormat="1" ht="33.4" customHeight="1" spans="1:20">
      <c r="A147" s="2" t="s">
        <v>997</v>
      </c>
      <c r="B147" s="2" t="s">
        <v>998</v>
      </c>
      <c r="C147" s="2" t="s">
        <v>960</v>
      </c>
      <c r="D147" s="2" t="s">
        <v>999</v>
      </c>
      <c r="E147" s="2" t="s">
        <v>1000</v>
      </c>
      <c r="F147" s="2" t="s">
        <v>1001</v>
      </c>
      <c r="G147" s="28">
        <v>40000</v>
      </c>
      <c r="H147" s="28">
        <v>0</v>
      </c>
      <c r="I147" s="2" t="s">
        <v>1002</v>
      </c>
      <c r="J147" s="2" t="s">
        <v>960</v>
      </c>
      <c r="K147" s="2" t="s">
        <v>965</v>
      </c>
      <c r="L147" s="2" t="s">
        <v>957</v>
      </c>
      <c r="M147" s="31">
        <v>20230616</v>
      </c>
      <c r="N147" s="2" t="s">
        <v>966</v>
      </c>
      <c r="O147" s="2" t="s">
        <v>31</v>
      </c>
      <c r="P147" s="21">
        <f t="shared" si="16"/>
        <v>20230616</v>
      </c>
      <c r="Q147" s="21" t="str">
        <f t="shared" si="15"/>
        <v>20240620</v>
      </c>
      <c r="R147" s="24">
        <v>366</v>
      </c>
      <c r="S147" s="21">
        <v>5.2957</v>
      </c>
      <c r="T147" s="37">
        <f>S147*R147</f>
        <v>1938.2262</v>
      </c>
    </row>
    <row r="148" s="21" customFormat="1" ht="33.4" customHeight="1" spans="1:20">
      <c r="A148" s="2" t="s">
        <v>1003</v>
      </c>
      <c r="B148" s="2" t="s">
        <v>1004</v>
      </c>
      <c r="C148" s="2" t="s">
        <v>960</v>
      </c>
      <c r="D148" s="2" t="s">
        <v>1005</v>
      </c>
      <c r="E148" s="2" t="s">
        <v>1006</v>
      </c>
      <c r="F148" s="2" t="s">
        <v>1007</v>
      </c>
      <c r="G148" s="28">
        <v>30000</v>
      </c>
      <c r="H148" s="28">
        <v>0</v>
      </c>
      <c r="I148" s="2" t="s">
        <v>1008</v>
      </c>
      <c r="J148" s="2" t="s">
        <v>960</v>
      </c>
      <c r="K148" s="2" t="s">
        <v>965</v>
      </c>
      <c r="L148" s="2" t="s">
        <v>965</v>
      </c>
      <c r="M148" s="31">
        <v>20230616</v>
      </c>
      <c r="N148" s="2" t="s">
        <v>966</v>
      </c>
      <c r="O148" s="2" t="s">
        <v>31</v>
      </c>
      <c r="P148" s="21">
        <f t="shared" si="16"/>
        <v>20230616</v>
      </c>
      <c r="Q148" s="21" t="str">
        <f t="shared" si="15"/>
        <v>20240616</v>
      </c>
      <c r="R148" s="24">
        <f>DATE(LEFT(Q148,4),MID(Q148,5,2),RIGHT(Q148,2))-DATE(LEFT(P148,4),MID(P148,5,2),RIGHT(P148,2))</f>
        <v>366</v>
      </c>
      <c r="S148" s="21">
        <f t="shared" ref="S148:S170" si="17">ROUND(T148/R148,4)</f>
        <v>3.9718</v>
      </c>
      <c r="T148" s="21">
        <v>1453.68</v>
      </c>
    </row>
    <row r="149" s="21" customFormat="1" ht="33.4" customHeight="1" spans="1:20">
      <c r="A149" s="2" t="s">
        <v>1009</v>
      </c>
      <c r="B149" s="2" t="s">
        <v>1010</v>
      </c>
      <c r="C149" s="2" t="s">
        <v>960</v>
      </c>
      <c r="D149" s="2" t="s">
        <v>1011</v>
      </c>
      <c r="E149" s="2" t="s">
        <v>1012</v>
      </c>
      <c r="F149" s="2" t="s">
        <v>1013</v>
      </c>
      <c r="G149" s="28">
        <v>40000</v>
      </c>
      <c r="H149" s="28">
        <v>0</v>
      </c>
      <c r="I149" s="2" t="s">
        <v>1014</v>
      </c>
      <c r="J149" s="2" t="s">
        <v>960</v>
      </c>
      <c r="K149" s="2" t="s">
        <v>965</v>
      </c>
      <c r="L149" s="2" t="s">
        <v>990</v>
      </c>
      <c r="M149" s="31">
        <v>20230616</v>
      </c>
      <c r="N149" s="2" t="s">
        <v>966</v>
      </c>
      <c r="O149" s="2" t="s">
        <v>31</v>
      </c>
      <c r="P149" s="21">
        <f t="shared" si="16"/>
        <v>20230616</v>
      </c>
      <c r="Q149" s="21" t="str">
        <f t="shared" si="15"/>
        <v>20240617</v>
      </c>
      <c r="R149" s="24">
        <v>366</v>
      </c>
      <c r="S149" s="21">
        <f t="shared" si="17"/>
        <v>5.2957</v>
      </c>
      <c r="T149" s="21">
        <v>1938.23</v>
      </c>
    </row>
    <row r="150" s="21" customFormat="1" ht="33.4" customHeight="1" spans="1:20">
      <c r="A150" s="2" t="s">
        <v>1015</v>
      </c>
      <c r="B150" s="2" t="s">
        <v>1016</v>
      </c>
      <c r="C150" s="2" t="s">
        <v>960</v>
      </c>
      <c r="D150" s="2" t="s">
        <v>288</v>
      </c>
      <c r="E150" s="2" t="s">
        <v>1017</v>
      </c>
      <c r="F150" s="2" t="s">
        <v>1018</v>
      </c>
      <c r="G150" s="28">
        <v>40000</v>
      </c>
      <c r="H150" s="28">
        <v>0</v>
      </c>
      <c r="I150" s="2" t="s">
        <v>1019</v>
      </c>
      <c r="J150" s="2" t="s">
        <v>960</v>
      </c>
      <c r="K150" s="2" t="s">
        <v>965</v>
      </c>
      <c r="L150" s="2" t="s">
        <v>965</v>
      </c>
      <c r="M150" s="31">
        <v>20230616</v>
      </c>
      <c r="N150" s="2" t="s">
        <v>966</v>
      </c>
      <c r="O150" s="2" t="s">
        <v>31</v>
      </c>
      <c r="P150" s="21">
        <f t="shared" si="16"/>
        <v>20230616</v>
      </c>
      <c r="Q150" s="21" t="str">
        <f t="shared" si="15"/>
        <v>20240616</v>
      </c>
      <c r="R150" s="24">
        <f>DATE(LEFT(Q150,4),MID(Q150,5,2),RIGHT(Q150,2))-DATE(LEFT(P150,4),MID(P150,5,2),RIGHT(P150,2))</f>
        <v>366</v>
      </c>
      <c r="S150" s="21">
        <f t="shared" si="17"/>
        <v>5.2957</v>
      </c>
      <c r="T150" s="21">
        <v>1938.23</v>
      </c>
    </row>
    <row r="151" s="21" customFormat="1" ht="33.4" customHeight="1" spans="1:20">
      <c r="A151" s="2" t="s">
        <v>1020</v>
      </c>
      <c r="B151" s="2" t="s">
        <v>1021</v>
      </c>
      <c r="C151" s="2" t="s">
        <v>960</v>
      </c>
      <c r="D151" s="2" t="s">
        <v>376</v>
      </c>
      <c r="E151" s="2" t="s">
        <v>1022</v>
      </c>
      <c r="F151" s="2" t="s">
        <v>1023</v>
      </c>
      <c r="G151" s="28">
        <v>30000</v>
      </c>
      <c r="H151" s="28">
        <v>0</v>
      </c>
      <c r="I151" s="2" t="s">
        <v>1024</v>
      </c>
      <c r="J151" s="2" t="s">
        <v>960</v>
      </c>
      <c r="K151" s="2" t="s">
        <v>965</v>
      </c>
      <c r="L151" s="2" t="s">
        <v>965</v>
      </c>
      <c r="M151" s="31">
        <v>20230616</v>
      </c>
      <c r="N151" s="2" t="s">
        <v>966</v>
      </c>
      <c r="O151" s="2" t="s">
        <v>31</v>
      </c>
      <c r="P151" s="21">
        <f t="shared" si="16"/>
        <v>20230616</v>
      </c>
      <c r="Q151" s="21" t="str">
        <f t="shared" si="15"/>
        <v>20240616</v>
      </c>
      <c r="R151" s="24">
        <f>DATE(LEFT(Q151,4),MID(Q151,5,2),RIGHT(Q151,2))-DATE(LEFT(P151,4),MID(P151,5,2),RIGHT(P151,2))</f>
        <v>366</v>
      </c>
      <c r="S151" s="21">
        <f t="shared" si="17"/>
        <v>3.9718</v>
      </c>
      <c r="T151" s="21">
        <v>1453.68</v>
      </c>
    </row>
    <row r="152" s="21" customFormat="1" ht="33.4" customHeight="1" spans="1:20">
      <c r="A152" s="2" t="s">
        <v>1025</v>
      </c>
      <c r="B152" s="2" t="s">
        <v>1026</v>
      </c>
      <c r="C152" s="2" t="s">
        <v>960</v>
      </c>
      <c r="D152" s="2" t="s">
        <v>1027</v>
      </c>
      <c r="E152" s="2" t="s">
        <v>1028</v>
      </c>
      <c r="F152" s="2" t="s">
        <v>1029</v>
      </c>
      <c r="G152" s="28">
        <v>40000</v>
      </c>
      <c r="H152" s="28">
        <v>0</v>
      </c>
      <c r="I152" s="2" t="s">
        <v>1030</v>
      </c>
      <c r="J152" s="2" t="s">
        <v>960</v>
      </c>
      <c r="K152" s="2" t="s">
        <v>965</v>
      </c>
      <c r="L152" s="2" t="s">
        <v>957</v>
      </c>
      <c r="M152" s="31">
        <v>20230616</v>
      </c>
      <c r="N152" s="2" t="s">
        <v>966</v>
      </c>
      <c r="O152" s="2" t="s">
        <v>31</v>
      </c>
      <c r="P152" s="21">
        <f t="shared" si="16"/>
        <v>20230616</v>
      </c>
      <c r="Q152" s="21" t="str">
        <f t="shared" si="15"/>
        <v>20240620</v>
      </c>
      <c r="R152" s="24">
        <f>DATE(LEFT(Q152,4),MID(Q152,5,2),RIGHT(Q152,2))-DATE(LEFT(P152,4),MID(P152,5,2),RIGHT(P152,2))</f>
        <v>370</v>
      </c>
      <c r="S152" s="21">
        <f t="shared" si="17"/>
        <v>5.2385</v>
      </c>
      <c r="T152" s="21">
        <v>1938.23</v>
      </c>
    </row>
    <row r="153" s="21" customFormat="1" ht="33.4" customHeight="1" spans="1:20">
      <c r="A153" s="2" t="s">
        <v>1031</v>
      </c>
      <c r="B153" s="2" t="s">
        <v>1032</v>
      </c>
      <c r="C153" s="2" t="s">
        <v>960</v>
      </c>
      <c r="D153" s="2" t="s">
        <v>1033</v>
      </c>
      <c r="E153" s="2" t="s">
        <v>1034</v>
      </c>
      <c r="F153" s="2" t="s">
        <v>1035</v>
      </c>
      <c r="G153" s="28">
        <v>40000</v>
      </c>
      <c r="H153" s="28">
        <v>0</v>
      </c>
      <c r="I153" s="2" t="s">
        <v>1036</v>
      </c>
      <c r="J153" s="2" t="s">
        <v>960</v>
      </c>
      <c r="K153" s="2" t="s">
        <v>965</v>
      </c>
      <c r="L153" s="2" t="s">
        <v>990</v>
      </c>
      <c r="M153" s="31">
        <v>20230616</v>
      </c>
      <c r="N153" s="2" t="s">
        <v>966</v>
      </c>
      <c r="O153" s="2" t="s">
        <v>31</v>
      </c>
      <c r="P153" s="21">
        <f t="shared" si="16"/>
        <v>20230616</v>
      </c>
      <c r="Q153" s="21" t="str">
        <f t="shared" si="15"/>
        <v>20240617</v>
      </c>
      <c r="R153" s="24">
        <v>366</v>
      </c>
      <c r="S153" s="21">
        <f t="shared" si="17"/>
        <v>5.2957</v>
      </c>
      <c r="T153" s="21">
        <v>1938.23</v>
      </c>
    </row>
    <row r="154" s="21" customFormat="1" ht="33.4" customHeight="1" spans="1:20">
      <c r="A154" s="2" t="s">
        <v>1037</v>
      </c>
      <c r="B154" s="2" t="s">
        <v>1038</v>
      </c>
      <c r="C154" s="2" t="s">
        <v>960</v>
      </c>
      <c r="D154" s="2" t="s">
        <v>1039</v>
      </c>
      <c r="E154" s="2" t="s">
        <v>1040</v>
      </c>
      <c r="F154" s="2" t="s">
        <v>1041</v>
      </c>
      <c r="G154" s="28">
        <v>30000</v>
      </c>
      <c r="H154" s="28">
        <v>0</v>
      </c>
      <c r="I154" s="2" t="s">
        <v>1042</v>
      </c>
      <c r="J154" s="2" t="s">
        <v>960</v>
      </c>
      <c r="K154" s="2" t="s">
        <v>965</v>
      </c>
      <c r="L154" s="2" t="s">
        <v>965</v>
      </c>
      <c r="M154" s="31">
        <v>20230616</v>
      </c>
      <c r="N154" s="2" t="s">
        <v>966</v>
      </c>
      <c r="O154" s="2" t="s">
        <v>31</v>
      </c>
      <c r="P154" s="21">
        <f t="shared" si="16"/>
        <v>20230616</v>
      </c>
      <c r="Q154" s="21" t="str">
        <f t="shared" si="15"/>
        <v>20240616</v>
      </c>
      <c r="R154" s="24">
        <f>DATE(LEFT(Q154,4),MID(Q154,5,2),RIGHT(Q154,2))-DATE(LEFT(P154,4),MID(P154,5,2),RIGHT(P154,2))</f>
        <v>366</v>
      </c>
      <c r="S154" s="21">
        <f t="shared" si="17"/>
        <v>3.9718</v>
      </c>
      <c r="T154" s="21">
        <v>1453.68</v>
      </c>
    </row>
    <row r="155" s="21" customFormat="1" ht="33.4" customHeight="1" spans="1:20">
      <c r="A155" s="2" t="s">
        <v>1043</v>
      </c>
      <c r="B155" s="2" t="s">
        <v>1044</v>
      </c>
      <c r="C155" s="2" t="s">
        <v>960</v>
      </c>
      <c r="D155" s="2" t="s">
        <v>1045</v>
      </c>
      <c r="E155" s="2" t="s">
        <v>1046</v>
      </c>
      <c r="F155" s="2" t="s">
        <v>1047</v>
      </c>
      <c r="G155" s="28">
        <v>30000</v>
      </c>
      <c r="H155" s="28">
        <v>0</v>
      </c>
      <c r="I155" s="2" t="s">
        <v>1048</v>
      </c>
      <c r="J155" s="2" t="s">
        <v>960</v>
      </c>
      <c r="K155" s="2" t="s">
        <v>965</v>
      </c>
      <c r="L155" s="2" t="s">
        <v>990</v>
      </c>
      <c r="M155" s="31">
        <v>20230616</v>
      </c>
      <c r="N155" s="2" t="s">
        <v>966</v>
      </c>
      <c r="O155" s="2" t="s">
        <v>31</v>
      </c>
      <c r="P155" s="21">
        <f t="shared" si="16"/>
        <v>20230616</v>
      </c>
      <c r="Q155" s="21" t="str">
        <f t="shared" si="15"/>
        <v>20240617</v>
      </c>
      <c r="R155" s="24">
        <v>366</v>
      </c>
      <c r="S155" s="21">
        <f t="shared" si="17"/>
        <v>3.9718</v>
      </c>
      <c r="T155" s="21">
        <v>1453.68</v>
      </c>
    </row>
    <row r="156" s="21" customFormat="1" ht="33.4" customHeight="1" spans="1:20">
      <c r="A156" s="2" t="s">
        <v>1049</v>
      </c>
      <c r="B156" s="2" t="s">
        <v>1050</v>
      </c>
      <c r="C156" s="2" t="s">
        <v>1051</v>
      </c>
      <c r="D156" s="2" t="s">
        <v>1052</v>
      </c>
      <c r="E156" s="2" t="s">
        <v>1053</v>
      </c>
      <c r="F156" s="2" t="s">
        <v>1054</v>
      </c>
      <c r="G156" s="28">
        <v>30000</v>
      </c>
      <c r="H156" s="28">
        <v>0</v>
      </c>
      <c r="I156" s="2" t="s">
        <v>1055</v>
      </c>
      <c r="J156" s="2" t="s">
        <v>1051</v>
      </c>
      <c r="K156" s="2" t="s">
        <v>1056</v>
      </c>
      <c r="L156" s="2" t="s">
        <v>957</v>
      </c>
      <c r="M156" s="31">
        <v>20230621</v>
      </c>
      <c r="N156" s="2" t="s">
        <v>966</v>
      </c>
      <c r="O156" s="2" t="s">
        <v>31</v>
      </c>
      <c r="P156" s="21">
        <f t="shared" si="16"/>
        <v>20230621</v>
      </c>
      <c r="Q156" s="21" t="str">
        <f t="shared" si="15"/>
        <v>20240620</v>
      </c>
      <c r="R156" s="24">
        <f t="shared" ref="R156:R164" si="18">DATE(LEFT(Q156,4),MID(Q156,5,2),RIGHT(Q156,2))-DATE(LEFT(P156,4),MID(P156,5,2),RIGHT(P156,2))</f>
        <v>365</v>
      </c>
      <c r="S156" s="21">
        <f t="shared" si="17"/>
        <v>3.7084</v>
      </c>
      <c r="T156" s="21">
        <v>1353.55</v>
      </c>
    </row>
    <row r="157" s="21" customFormat="1" ht="33.4" customHeight="1" spans="1:20">
      <c r="A157" s="2" t="s">
        <v>1057</v>
      </c>
      <c r="B157" s="2" t="s">
        <v>1058</v>
      </c>
      <c r="C157" s="2" t="s">
        <v>1059</v>
      </c>
      <c r="D157" s="2" t="s">
        <v>1060</v>
      </c>
      <c r="E157" s="2" t="s">
        <v>1061</v>
      </c>
      <c r="F157" s="2" t="s">
        <v>1062</v>
      </c>
      <c r="G157" s="28">
        <v>40000</v>
      </c>
      <c r="H157" s="28">
        <v>0</v>
      </c>
      <c r="I157" s="2" t="s">
        <v>1063</v>
      </c>
      <c r="J157" s="2" t="s">
        <v>1059</v>
      </c>
      <c r="K157" s="2" t="s">
        <v>1064</v>
      </c>
      <c r="L157" s="2" t="s">
        <v>1064</v>
      </c>
      <c r="M157" s="31">
        <v>20230622</v>
      </c>
      <c r="N157" s="2" t="s">
        <v>966</v>
      </c>
      <c r="O157" s="2" t="s">
        <v>31</v>
      </c>
      <c r="P157" s="21">
        <f t="shared" si="16"/>
        <v>20230622</v>
      </c>
      <c r="Q157" s="21" t="str">
        <f t="shared" si="15"/>
        <v>20240622</v>
      </c>
      <c r="R157" s="24">
        <f t="shared" si="18"/>
        <v>366</v>
      </c>
      <c r="S157" s="21">
        <f t="shared" si="17"/>
        <v>4.958</v>
      </c>
      <c r="T157" s="21">
        <v>1814.61</v>
      </c>
    </row>
    <row r="158" s="21" customFormat="1" ht="49.1" customHeight="1" spans="1:20">
      <c r="A158" s="2" t="s">
        <v>1065</v>
      </c>
      <c r="B158" s="2" t="s">
        <v>1066</v>
      </c>
      <c r="C158" s="2" t="s">
        <v>1067</v>
      </c>
      <c r="D158" s="2" t="s">
        <v>1068</v>
      </c>
      <c r="E158" s="2" t="s">
        <v>1069</v>
      </c>
      <c r="F158" s="2" t="s">
        <v>1070</v>
      </c>
      <c r="G158" s="28">
        <v>30000</v>
      </c>
      <c r="H158" s="28">
        <v>0</v>
      </c>
      <c r="I158" s="2" t="s">
        <v>1071</v>
      </c>
      <c r="J158" s="2" t="s">
        <v>1067</v>
      </c>
      <c r="K158" s="2" t="s">
        <v>334</v>
      </c>
      <c r="L158" s="2" t="s">
        <v>957</v>
      </c>
      <c r="M158" s="31">
        <v>20230623</v>
      </c>
      <c r="N158" s="2" t="s">
        <v>966</v>
      </c>
      <c r="O158" s="2" t="s">
        <v>31</v>
      </c>
      <c r="P158" s="21">
        <f t="shared" si="16"/>
        <v>20230623</v>
      </c>
      <c r="Q158" s="21" t="str">
        <f t="shared" si="15"/>
        <v>20240620</v>
      </c>
      <c r="R158" s="24">
        <f t="shared" si="18"/>
        <v>363</v>
      </c>
      <c r="S158" s="21">
        <f t="shared" si="17"/>
        <v>3.7288</v>
      </c>
      <c r="T158" s="21">
        <v>1353.55</v>
      </c>
    </row>
    <row r="159" s="21" customFormat="1" ht="49.1" customHeight="1" spans="1:20">
      <c r="A159" s="2" t="s">
        <v>1072</v>
      </c>
      <c r="B159" s="2" t="s">
        <v>1073</v>
      </c>
      <c r="C159" s="2" t="s">
        <v>1067</v>
      </c>
      <c r="D159" s="2" t="s">
        <v>1074</v>
      </c>
      <c r="E159" s="2" t="s">
        <v>1075</v>
      </c>
      <c r="F159" s="2" t="s">
        <v>1076</v>
      </c>
      <c r="G159" s="28">
        <v>30000</v>
      </c>
      <c r="H159" s="28">
        <v>0</v>
      </c>
      <c r="I159" s="2" t="s">
        <v>1077</v>
      </c>
      <c r="J159" s="2" t="s">
        <v>1067</v>
      </c>
      <c r="K159" s="2" t="s">
        <v>334</v>
      </c>
      <c r="L159" s="2" t="s">
        <v>957</v>
      </c>
      <c r="M159" s="31">
        <v>20230623</v>
      </c>
      <c r="N159" s="2" t="s">
        <v>966</v>
      </c>
      <c r="O159" s="2" t="s">
        <v>31</v>
      </c>
      <c r="P159" s="21">
        <f t="shared" si="16"/>
        <v>20230623</v>
      </c>
      <c r="Q159" s="21" t="str">
        <f t="shared" si="15"/>
        <v>20240620</v>
      </c>
      <c r="R159" s="24">
        <f t="shared" si="18"/>
        <v>363</v>
      </c>
      <c r="S159" s="21">
        <f t="shared" si="17"/>
        <v>3.7288</v>
      </c>
      <c r="T159" s="21">
        <v>1353.55</v>
      </c>
    </row>
    <row r="160" s="21" customFormat="1" ht="33.4" customHeight="1" spans="1:22">
      <c r="A160" s="2" t="s">
        <v>1078</v>
      </c>
      <c r="B160" s="2" t="s">
        <v>1079</v>
      </c>
      <c r="C160" s="2" t="s">
        <v>1080</v>
      </c>
      <c r="D160" s="2" t="s">
        <v>1081</v>
      </c>
      <c r="E160" s="2" t="s">
        <v>1082</v>
      </c>
      <c r="F160" s="2" t="s">
        <v>1083</v>
      </c>
      <c r="G160" s="28">
        <v>30000</v>
      </c>
      <c r="H160" s="28">
        <v>5.09</v>
      </c>
      <c r="I160" s="2" t="s">
        <v>1084</v>
      </c>
      <c r="J160" s="2" t="s">
        <v>1080</v>
      </c>
      <c r="K160" s="2" t="s">
        <v>1085</v>
      </c>
      <c r="L160" s="31"/>
      <c r="M160" s="31">
        <v>20230629</v>
      </c>
      <c r="N160" s="2" t="s">
        <v>966</v>
      </c>
      <c r="O160" s="2" t="s">
        <v>31</v>
      </c>
      <c r="P160" s="21">
        <f t="shared" si="16"/>
        <v>20230629</v>
      </c>
      <c r="Q160" s="21" t="str">
        <f>K160</f>
        <v>20240629</v>
      </c>
      <c r="R160" s="24">
        <f t="shared" si="18"/>
        <v>366</v>
      </c>
      <c r="S160" s="21">
        <f t="shared" si="17"/>
        <v>3.7894</v>
      </c>
      <c r="T160" s="21">
        <v>1386.93</v>
      </c>
      <c r="V160" s="21">
        <f>S160/3</f>
        <v>1.26313333333333</v>
      </c>
    </row>
    <row r="161" s="21" customFormat="1" ht="33.4" customHeight="1" spans="1:22">
      <c r="A161" s="2" t="s">
        <v>1086</v>
      </c>
      <c r="B161" s="2" t="s">
        <v>1087</v>
      </c>
      <c r="C161" s="2" t="s">
        <v>1080</v>
      </c>
      <c r="D161" s="2" t="s">
        <v>1088</v>
      </c>
      <c r="E161" s="2" t="s">
        <v>1089</v>
      </c>
      <c r="F161" s="2" t="s">
        <v>1090</v>
      </c>
      <c r="G161" s="28">
        <v>40000</v>
      </c>
      <c r="H161" s="28">
        <v>6.87</v>
      </c>
      <c r="I161" s="2" t="s">
        <v>1091</v>
      </c>
      <c r="J161" s="2" t="s">
        <v>1080</v>
      </c>
      <c r="K161" s="2" t="s">
        <v>1085</v>
      </c>
      <c r="L161" s="31"/>
      <c r="M161" s="31">
        <v>20230629</v>
      </c>
      <c r="N161" s="2" t="s">
        <v>966</v>
      </c>
      <c r="O161" s="2" t="s">
        <v>31</v>
      </c>
      <c r="P161" s="21">
        <f t="shared" si="16"/>
        <v>20230629</v>
      </c>
      <c r="Q161" s="21" t="str">
        <f>K161</f>
        <v>20240629</v>
      </c>
      <c r="R161" s="24">
        <f t="shared" si="18"/>
        <v>366</v>
      </c>
      <c r="S161" s="21">
        <f t="shared" si="17"/>
        <v>5.0525</v>
      </c>
      <c r="T161" s="21">
        <v>1849.23</v>
      </c>
      <c r="V161" s="21">
        <f>S161/4</f>
        <v>1.263125</v>
      </c>
    </row>
    <row r="162" s="21" customFormat="1" ht="33.4" customHeight="1" spans="1:20">
      <c r="A162" s="2" t="s">
        <v>1092</v>
      </c>
      <c r="B162" s="2" t="s">
        <v>1093</v>
      </c>
      <c r="C162" s="2" t="s">
        <v>1080</v>
      </c>
      <c r="D162" s="2" t="s">
        <v>1045</v>
      </c>
      <c r="E162" s="2" t="s">
        <v>1094</v>
      </c>
      <c r="F162" s="2" t="s">
        <v>1095</v>
      </c>
      <c r="G162" s="28">
        <v>30000</v>
      </c>
      <c r="H162" s="28">
        <v>0</v>
      </c>
      <c r="I162" s="2" t="s">
        <v>1096</v>
      </c>
      <c r="J162" s="2" t="s">
        <v>1080</v>
      </c>
      <c r="K162" s="2" t="s">
        <v>1085</v>
      </c>
      <c r="L162" s="2" t="s">
        <v>957</v>
      </c>
      <c r="M162" s="31">
        <v>20230629</v>
      </c>
      <c r="N162" s="2" t="s">
        <v>966</v>
      </c>
      <c r="O162" s="2" t="s">
        <v>31</v>
      </c>
      <c r="P162" s="21">
        <f t="shared" si="16"/>
        <v>20230629</v>
      </c>
      <c r="Q162" s="21" t="str">
        <f t="shared" ref="Q162:Q170" si="19">L162</f>
        <v>20240620</v>
      </c>
      <c r="R162" s="24">
        <f t="shared" si="18"/>
        <v>357</v>
      </c>
      <c r="S162" s="21">
        <f t="shared" si="17"/>
        <v>3.7915</v>
      </c>
      <c r="T162" s="21">
        <v>1353.55</v>
      </c>
    </row>
    <row r="163" s="21" customFormat="1" ht="33.4" customHeight="1" spans="1:20">
      <c r="A163" s="2" t="s">
        <v>1097</v>
      </c>
      <c r="B163" s="2" t="s">
        <v>1098</v>
      </c>
      <c r="C163" s="2" t="s">
        <v>960</v>
      </c>
      <c r="D163" s="2" t="s">
        <v>1099</v>
      </c>
      <c r="E163" s="2" t="s">
        <v>1100</v>
      </c>
      <c r="F163" s="2" t="s">
        <v>1101</v>
      </c>
      <c r="G163" s="28">
        <v>40000</v>
      </c>
      <c r="H163" s="28">
        <v>0</v>
      </c>
      <c r="I163" s="2" t="s">
        <v>1102</v>
      </c>
      <c r="J163" s="2" t="s">
        <v>960</v>
      </c>
      <c r="K163" s="2" t="s">
        <v>965</v>
      </c>
      <c r="L163" s="2" t="s">
        <v>965</v>
      </c>
      <c r="M163" s="31">
        <v>20230616</v>
      </c>
      <c r="N163" s="2" t="s">
        <v>966</v>
      </c>
      <c r="O163" s="2" t="s">
        <v>31</v>
      </c>
      <c r="P163" s="21">
        <f t="shared" si="16"/>
        <v>20230616</v>
      </c>
      <c r="Q163" s="21" t="str">
        <f t="shared" si="19"/>
        <v>20240616</v>
      </c>
      <c r="R163" s="24">
        <f t="shared" si="18"/>
        <v>366</v>
      </c>
      <c r="S163" s="21">
        <f t="shared" si="17"/>
        <v>4.8769</v>
      </c>
      <c r="T163" s="21">
        <v>1784.95</v>
      </c>
    </row>
    <row r="164" s="21" customFormat="1" ht="33.4" customHeight="1" spans="1:20">
      <c r="A164" s="2" t="s">
        <v>1103</v>
      </c>
      <c r="B164" s="2" t="s">
        <v>1104</v>
      </c>
      <c r="C164" s="2" t="s">
        <v>960</v>
      </c>
      <c r="D164" s="2" t="s">
        <v>1105</v>
      </c>
      <c r="E164" s="2" t="s">
        <v>1106</v>
      </c>
      <c r="F164" s="2" t="s">
        <v>1107</v>
      </c>
      <c r="G164" s="28">
        <v>40000</v>
      </c>
      <c r="H164" s="28">
        <v>0</v>
      </c>
      <c r="I164" s="2" t="s">
        <v>1108</v>
      </c>
      <c r="J164" s="2" t="s">
        <v>960</v>
      </c>
      <c r="K164" s="2" t="s">
        <v>965</v>
      </c>
      <c r="L164" s="2" t="s">
        <v>965</v>
      </c>
      <c r="M164" s="31">
        <v>20230616</v>
      </c>
      <c r="N164" s="2" t="s">
        <v>966</v>
      </c>
      <c r="O164" s="2" t="s">
        <v>31</v>
      </c>
      <c r="P164" s="21">
        <f t="shared" si="16"/>
        <v>20230616</v>
      </c>
      <c r="Q164" s="21" t="str">
        <f t="shared" si="19"/>
        <v>20240616</v>
      </c>
      <c r="R164" s="24">
        <f t="shared" si="18"/>
        <v>366</v>
      </c>
      <c r="S164" s="21">
        <f t="shared" si="17"/>
        <v>4.8769</v>
      </c>
      <c r="T164" s="21">
        <v>1784.95</v>
      </c>
    </row>
    <row r="165" s="21" customFormat="1" ht="33.4" customHeight="1" spans="1:20">
      <c r="A165" s="2" t="s">
        <v>1109</v>
      </c>
      <c r="B165" s="2" t="s">
        <v>1110</v>
      </c>
      <c r="C165" s="2" t="s">
        <v>1111</v>
      </c>
      <c r="D165" s="2" t="s">
        <v>1112</v>
      </c>
      <c r="E165" s="2" t="s">
        <v>1113</v>
      </c>
      <c r="F165" s="2" t="s">
        <v>1114</v>
      </c>
      <c r="G165" s="28">
        <v>40000</v>
      </c>
      <c r="H165" s="28">
        <v>0</v>
      </c>
      <c r="I165" s="2" t="s">
        <v>1115</v>
      </c>
      <c r="J165" s="2" t="s">
        <v>1111</v>
      </c>
      <c r="K165" s="2" t="s">
        <v>1116</v>
      </c>
      <c r="L165" s="2" t="s">
        <v>29</v>
      </c>
      <c r="M165" s="31">
        <v>20230627</v>
      </c>
      <c r="N165" s="2" t="s">
        <v>966</v>
      </c>
      <c r="O165" s="2" t="s">
        <v>31</v>
      </c>
      <c r="P165" s="21">
        <f t="shared" si="16"/>
        <v>20230627</v>
      </c>
      <c r="Q165" s="21" t="str">
        <f t="shared" si="19"/>
        <v>20240628</v>
      </c>
      <c r="R165" s="24">
        <v>366</v>
      </c>
      <c r="S165" s="21">
        <f t="shared" si="17"/>
        <v>5.0255</v>
      </c>
      <c r="T165" s="21">
        <v>1839.34</v>
      </c>
    </row>
    <row r="166" s="21" customFormat="1" ht="33.4" customHeight="1" spans="1:20">
      <c r="A166" s="2" t="s">
        <v>1117</v>
      </c>
      <c r="B166" s="2" t="s">
        <v>1118</v>
      </c>
      <c r="C166" s="2" t="s">
        <v>1111</v>
      </c>
      <c r="D166" s="2" t="s">
        <v>1119</v>
      </c>
      <c r="E166" s="2" t="s">
        <v>1120</v>
      </c>
      <c r="F166" s="2" t="s">
        <v>1121</v>
      </c>
      <c r="G166" s="28">
        <v>30000</v>
      </c>
      <c r="H166" s="28">
        <v>0</v>
      </c>
      <c r="I166" s="2" t="s">
        <v>1122</v>
      </c>
      <c r="J166" s="2" t="s">
        <v>1111</v>
      </c>
      <c r="K166" s="2" t="s">
        <v>1116</v>
      </c>
      <c r="L166" s="2" t="s">
        <v>29</v>
      </c>
      <c r="M166" s="31">
        <v>20230627</v>
      </c>
      <c r="N166" s="2" t="s">
        <v>966</v>
      </c>
      <c r="O166" s="2" t="s">
        <v>31</v>
      </c>
      <c r="P166" s="21">
        <f t="shared" si="16"/>
        <v>20230627</v>
      </c>
      <c r="Q166" s="21" t="str">
        <f t="shared" si="19"/>
        <v>20240628</v>
      </c>
      <c r="R166" s="24">
        <v>366</v>
      </c>
      <c r="S166" s="21">
        <f t="shared" si="17"/>
        <v>3.7692</v>
      </c>
      <c r="T166" s="21">
        <v>1379.51</v>
      </c>
    </row>
    <row r="167" s="21" customFormat="1" ht="33.4" customHeight="1" spans="1:20">
      <c r="A167" s="2" t="s">
        <v>1123</v>
      </c>
      <c r="B167" s="2" t="s">
        <v>1124</v>
      </c>
      <c r="C167" s="2" t="s">
        <v>1111</v>
      </c>
      <c r="D167" s="2" t="s">
        <v>1125</v>
      </c>
      <c r="E167" s="2" t="s">
        <v>1126</v>
      </c>
      <c r="F167" s="2" t="s">
        <v>1127</v>
      </c>
      <c r="G167" s="28">
        <v>30000</v>
      </c>
      <c r="H167" s="28">
        <v>0</v>
      </c>
      <c r="I167" s="2" t="s">
        <v>1128</v>
      </c>
      <c r="J167" s="2" t="s">
        <v>1111</v>
      </c>
      <c r="K167" s="2" t="s">
        <v>1116</v>
      </c>
      <c r="L167" s="2" t="s">
        <v>29</v>
      </c>
      <c r="M167" s="31">
        <v>20230627</v>
      </c>
      <c r="N167" s="2" t="s">
        <v>966</v>
      </c>
      <c r="O167" s="2" t="s">
        <v>31</v>
      </c>
      <c r="P167" s="21">
        <f t="shared" si="16"/>
        <v>20230627</v>
      </c>
      <c r="Q167" s="21" t="str">
        <f t="shared" si="19"/>
        <v>20240628</v>
      </c>
      <c r="R167" s="24">
        <v>366</v>
      </c>
      <c r="S167" s="21">
        <f t="shared" si="17"/>
        <v>3.7692</v>
      </c>
      <c r="T167" s="21">
        <v>1379.51</v>
      </c>
    </row>
    <row r="168" s="21" customFormat="1" ht="33.4" customHeight="1" spans="1:20">
      <c r="A168" s="2" t="s">
        <v>1129</v>
      </c>
      <c r="B168" s="2" t="s">
        <v>1130</v>
      </c>
      <c r="C168" s="2" t="s">
        <v>1111</v>
      </c>
      <c r="D168" s="2" t="s">
        <v>1131</v>
      </c>
      <c r="E168" s="2" t="s">
        <v>1132</v>
      </c>
      <c r="F168" s="2" t="s">
        <v>1133</v>
      </c>
      <c r="G168" s="28">
        <v>40000</v>
      </c>
      <c r="H168" s="28">
        <v>0</v>
      </c>
      <c r="I168" s="2" t="s">
        <v>1134</v>
      </c>
      <c r="J168" s="2" t="s">
        <v>1111</v>
      </c>
      <c r="K168" s="2" t="s">
        <v>1116</v>
      </c>
      <c r="L168" s="2" t="s">
        <v>29</v>
      </c>
      <c r="M168" s="31">
        <v>20230627</v>
      </c>
      <c r="N168" s="2" t="s">
        <v>966</v>
      </c>
      <c r="O168" s="2" t="s">
        <v>31</v>
      </c>
      <c r="P168" s="21">
        <f t="shared" si="16"/>
        <v>20230627</v>
      </c>
      <c r="Q168" s="21" t="str">
        <f t="shared" si="19"/>
        <v>20240628</v>
      </c>
      <c r="R168" s="24">
        <v>366</v>
      </c>
      <c r="S168" s="21">
        <f t="shared" si="17"/>
        <v>5.0255</v>
      </c>
      <c r="T168" s="21">
        <v>1839.34</v>
      </c>
    </row>
    <row r="169" s="21" customFormat="1" ht="33.4" customHeight="1" spans="1:20">
      <c r="A169" s="2" t="s">
        <v>1135</v>
      </c>
      <c r="B169" s="2" t="s">
        <v>1136</v>
      </c>
      <c r="C169" s="2" t="s">
        <v>1111</v>
      </c>
      <c r="D169" s="2" t="s">
        <v>1137</v>
      </c>
      <c r="E169" s="2" t="s">
        <v>1138</v>
      </c>
      <c r="F169" s="2" t="s">
        <v>1139</v>
      </c>
      <c r="G169" s="28">
        <v>30000</v>
      </c>
      <c r="H169" s="28">
        <v>0</v>
      </c>
      <c r="I169" s="2" t="s">
        <v>1140</v>
      </c>
      <c r="J169" s="2" t="s">
        <v>1111</v>
      </c>
      <c r="K169" s="2" t="s">
        <v>1116</v>
      </c>
      <c r="L169" s="2" t="s">
        <v>29</v>
      </c>
      <c r="M169" s="31">
        <v>20230627</v>
      </c>
      <c r="N169" s="2" t="s">
        <v>966</v>
      </c>
      <c r="O169" s="2" t="s">
        <v>31</v>
      </c>
      <c r="P169" s="21">
        <f t="shared" si="16"/>
        <v>20230627</v>
      </c>
      <c r="Q169" s="21" t="str">
        <f t="shared" si="19"/>
        <v>20240628</v>
      </c>
      <c r="R169" s="24">
        <v>366</v>
      </c>
      <c r="S169" s="21">
        <f t="shared" si="17"/>
        <v>3.7692</v>
      </c>
      <c r="T169" s="21">
        <v>1379.51</v>
      </c>
    </row>
    <row r="170" s="21" customFormat="1" ht="33.4" customHeight="1" spans="1:20">
      <c r="A170" s="2" t="s">
        <v>1141</v>
      </c>
      <c r="B170" s="2" t="s">
        <v>1142</v>
      </c>
      <c r="C170" s="2" t="s">
        <v>1111</v>
      </c>
      <c r="D170" s="2" t="s">
        <v>1143</v>
      </c>
      <c r="E170" s="2" t="s">
        <v>1144</v>
      </c>
      <c r="F170" s="2" t="s">
        <v>1145</v>
      </c>
      <c r="G170" s="28">
        <v>50000</v>
      </c>
      <c r="H170" s="28">
        <v>0</v>
      </c>
      <c r="I170" s="2" t="s">
        <v>1146</v>
      </c>
      <c r="J170" s="2" t="s">
        <v>1111</v>
      </c>
      <c r="K170" s="2" t="s">
        <v>1116</v>
      </c>
      <c r="L170" s="2" t="s">
        <v>29</v>
      </c>
      <c r="M170" s="31">
        <v>20230627</v>
      </c>
      <c r="N170" s="2" t="s">
        <v>966</v>
      </c>
      <c r="O170" s="2" t="s">
        <v>31</v>
      </c>
      <c r="P170" s="21">
        <f t="shared" si="16"/>
        <v>20230627</v>
      </c>
      <c r="Q170" s="21" t="str">
        <f t="shared" si="19"/>
        <v>20240628</v>
      </c>
      <c r="R170" s="24">
        <v>366</v>
      </c>
      <c r="S170" s="21">
        <f t="shared" si="17"/>
        <v>6.282</v>
      </c>
      <c r="T170" s="21">
        <v>2299.2</v>
      </c>
    </row>
    <row r="1047752" s="23" customFormat="1" ht="13.5" spans="18:18">
      <c r="R1047752" s="39"/>
    </row>
    <row r="1047753" s="23" customFormat="1" ht="13.5" spans="18:18">
      <c r="R1047753" s="39"/>
    </row>
    <row r="1047754" s="23" customFormat="1" ht="13.5" spans="18:18">
      <c r="R1047754" s="39"/>
    </row>
    <row r="1047755" s="23" customFormat="1" ht="13.5" spans="18:18">
      <c r="R1047755" s="39"/>
    </row>
    <row r="1047756" s="23" customFormat="1" ht="13.5" spans="18:18">
      <c r="R1047756" s="39"/>
    </row>
    <row r="1047757" s="23" customFormat="1" ht="13.5" spans="18:18">
      <c r="R1047757" s="39"/>
    </row>
    <row r="1047758" s="23" customFormat="1" ht="13.5" spans="18:18">
      <c r="R1047758" s="39"/>
    </row>
    <row r="1047759" s="23" customFormat="1" ht="13.5" spans="18:18">
      <c r="R1047759" s="39"/>
    </row>
    <row r="1047760" s="23" customFormat="1" ht="13.5" spans="18:18">
      <c r="R1047760" s="39"/>
    </row>
    <row r="1047761" s="23" customFormat="1" ht="13.5" spans="18:18">
      <c r="R1047761" s="39"/>
    </row>
    <row r="1047762" s="23" customFormat="1" ht="13.5" spans="18:18">
      <c r="R1047762" s="39"/>
    </row>
    <row r="1047763" s="23" customFormat="1" ht="13.5" spans="18:18">
      <c r="R1047763" s="39"/>
    </row>
    <row r="1047764" s="23" customFormat="1" ht="13.5" spans="18:18">
      <c r="R1047764" s="39"/>
    </row>
    <row r="1047765" s="23" customFormat="1" ht="13.5" spans="18:18">
      <c r="R1047765" s="39"/>
    </row>
    <row r="1047766" s="23" customFormat="1" ht="13.5" spans="18:18">
      <c r="R1047766" s="39"/>
    </row>
    <row r="1047767" s="23" customFormat="1" ht="13.5" spans="18:18">
      <c r="R1047767" s="39"/>
    </row>
    <row r="1047768" s="23" customFormat="1" ht="13.5" spans="18:18">
      <c r="R1047768" s="39"/>
    </row>
    <row r="1047769" s="23" customFormat="1" ht="13.5" spans="18:18">
      <c r="R1047769" s="39"/>
    </row>
    <row r="1047770" s="23" customFormat="1" ht="13.5" spans="18:18">
      <c r="R1047770" s="39"/>
    </row>
    <row r="1047771" s="23" customFormat="1" ht="13.5" spans="18:18">
      <c r="R1047771" s="39"/>
    </row>
    <row r="1047772" s="23" customFormat="1" ht="13.5" spans="18:18">
      <c r="R1047772" s="39"/>
    </row>
    <row r="1047773" s="23" customFormat="1" ht="13.5" spans="18:18">
      <c r="R1047773" s="39"/>
    </row>
    <row r="1047774" s="23" customFormat="1" ht="13.5" spans="18:18">
      <c r="R1047774" s="39"/>
    </row>
    <row r="1047775" s="23" customFormat="1" ht="13.5" spans="18:18">
      <c r="R1047775" s="39"/>
    </row>
    <row r="1047776" s="23" customFormat="1" ht="13.5" spans="18:18">
      <c r="R1047776" s="39"/>
    </row>
    <row r="1047777" s="23" customFormat="1" ht="13.5" spans="18:18">
      <c r="R1047777" s="39"/>
    </row>
    <row r="1047778" s="23" customFormat="1" ht="13.5" spans="18:18">
      <c r="R1047778" s="39"/>
    </row>
    <row r="1047779" s="23" customFormat="1" ht="13.5" spans="18:18">
      <c r="R1047779" s="39"/>
    </row>
    <row r="1047780" s="23" customFormat="1" ht="13.5" spans="18:18">
      <c r="R1047780" s="39"/>
    </row>
    <row r="1047781" s="23" customFormat="1" ht="13.5" spans="18:18">
      <c r="R1047781" s="39"/>
    </row>
    <row r="1047782" s="23" customFormat="1" ht="13.5" spans="18:18">
      <c r="R1047782" s="39"/>
    </row>
    <row r="1047783" s="23" customFormat="1" ht="13.5" spans="18:18">
      <c r="R1047783" s="39"/>
    </row>
    <row r="1047784" s="23" customFormat="1" ht="13.5" spans="18:18">
      <c r="R1047784" s="39"/>
    </row>
    <row r="1047785" s="23" customFormat="1" ht="13.5" spans="18:18">
      <c r="R1047785" s="39"/>
    </row>
    <row r="1047786" s="23" customFormat="1" ht="13.5" spans="18:18">
      <c r="R1047786" s="39"/>
    </row>
    <row r="1047787" s="23" customFormat="1" ht="13.5" spans="18:18">
      <c r="R1047787" s="39"/>
    </row>
    <row r="1047788" s="23" customFormat="1" ht="13.5" spans="18:18">
      <c r="R1047788" s="39"/>
    </row>
    <row r="1047789" s="23" customFormat="1" ht="13.5" spans="18:18">
      <c r="R1047789" s="39"/>
    </row>
    <row r="1047790" s="23" customFormat="1" ht="13.5" spans="18:18">
      <c r="R1047790" s="39"/>
    </row>
    <row r="1047791" s="23" customFormat="1" ht="13.5" spans="18:18">
      <c r="R1047791" s="39"/>
    </row>
    <row r="1047792" s="23" customFormat="1" ht="13.5" spans="18:18">
      <c r="R1047792" s="39"/>
    </row>
    <row r="1047793" s="23" customFormat="1" ht="13.5" spans="18:18">
      <c r="R1047793" s="39"/>
    </row>
    <row r="1047794" s="23" customFormat="1" ht="13.5" spans="18:18">
      <c r="R1047794" s="39"/>
    </row>
    <row r="1047795" s="23" customFormat="1" ht="13.5" spans="18:18">
      <c r="R1047795" s="39"/>
    </row>
    <row r="1047796" s="23" customFormat="1" ht="13.5" spans="18:18">
      <c r="R1047796" s="39"/>
    </row>
    <row r="1047797" s="23" customFormat="1" ht="13.5" spans="18:18">
      <c r="R1047797" s="39"/>
    </row>
    <row r="1047798" s="23" customFormat="1" ht="13.5" spans="18:18">
      <c r="R1047798" s="39"/>
    </row>
    <row r="1047799" s="23" customFormat="1" ht="13.5" spans="18:18">
      <c r="R1047799" s="39"/>
    </row>
    <row r="1047800" s="23" customFormat="1" ht="13.5" spans="18:18">
      <c r="R1047800" s="39"/>
    </row>
    <row r="1047801" s="23" customFormat="1" ht="13.5" spans="18:18">
      <c r="R1047801" s="39"/>
    </row>
    <row r="1047802" s="23" customFormat="1" ht="13.5" spans="18:18">
      <c r="R1047802" s="39"/>
    </row>
    <row r="1047803" s="23" customFormat="1" ht="13.5" spans="18:18">
      <c r="R1047803" s="39"/>
    </row>
    <row r="1047804" s="23" customFormat="1" ht="13.5" spans="18:18">
      <c r="R1047804" s="39"/>
    </row>
    <row r="1047805" s="23" customFormat="1" ht="13.5" spans="18:18">
      <c r="R1047805" s="39"/>
    </row>
    <row r="1047806" s="23" customFormat="1" ht="13.5" spans="18:18">
      <c r="R1047806" s="39"/>
    </row>
    <row r="1047807" s="23" customFormat="1" ht="13.5" spans="18:18">
      <c r="R1047807" s="39"/>
    </row>
    <row r="1047808" s="23" customFormat="1" ht="13.5" spans="18:18">
      <c r="R1047808" s="39"/>
    </row>
    <row r="1047809" s="23" customFormat="1" ht="13.5" spans="18:18">
      <c r="R1047809" s="39"/>
    </row>
    <row r="1047810" s="23" customFormat="1" ht="13.5" spans="18:18">
      <c r="R1047810" s="39"/>
    </row>
    <row r="1047811" s="23" customFormat="1" ht="13.5" spans="18:18">
      <c r="R1047811" s="39"/>
    </row>
    <row r="1047812" s="23" customFormat="1" ht="13.5" spans="18:18">
      <c r="R1047812" s="39"/>
    </row>
    <row r="1047813" s="23" customFormat="1" ht="13.5" spans="18:18">
      <c r="R1047813" s="39"/>
    </row>
    <row r="1047814" s="23" customFormat="1" ht="13.5" spans="18:18">
      <c r="R1047814" s="39"/>
    </row>
    <row r="1047815" s="23" customFormat="1" ht="13.5" spans="18:18">
      <c r="R1047815" s="39"/>
    </row>
    <row r="1047816" s="23" customFormat="1" ht="13.5" spans="18:18">
      <c r="R1047816" s="39"/>
    </row>
    <row r="1047817" s="23" customFormat="1" ht="13.5" spans="18:18">
      <c r="R1047817" s="39"/>
    </row>
    <row r="1047818" s="23" customFormat="1" ht="13.5" spans="18:18">
      <c r="R1047818" s="39"/>
    </row>
    <row r="1047819" s="23" customFormat="1" ht="13.5" spans="18:18">
      <c r="R1047819" s="39"/>
    </row>
    <row r="1047820" s="23" customFormat="1" ht="13.5" spans="18:18">
      <c r="R1047820" s="39"/>
    </row>
    <row r="1047821" s="23" customFormat="1" ht="13.5" spans="18:18">
      <c r="R1047821" s="39"/>
    </row>
    <row r="1047822" s="23" customFormat="1" ht="13.5" spans="18:18">
      <c r="R1047822" s="39"/>
    </row>
    <row r="1047823" s="23" customFormat="1" ht="13.5" spans="18:18">
      <c r="R1047823" s="39"/>
    </row>
    <row r="1047824" s="23" customFormat="1" ht="13.5" spans="18:18">
      <c r="R1047824" s="39"/>
    </row>
    <row r="1047825" s="23" customFormat="1" ht="13.5" spans="18:18">
      <c r="R1047825" s="39"/>
    </row>
    <row r="1047826" s="23" customFormat="1" ht="13.5" spans="18:18">
      <c r="R1047826" s="39"/>
    </row>
    <row r="1047827" s="23" customFormat="1" ht="13.5" spans="18:18">
      <c r="R1047827" s="39"/>
    </row>
    <row r="1047828" s="23" customFormat="1" ht="13.5" spans="18:18">
      <c r="R1047828" s="39"/>
    </row>
    <row r="1047829" s="23" customFormat="1" ht="13.5" spans="18:18">
      <c r="R1047829" s="39"/>
    </row>
    <row r="1047830" s="23" customFormat="1" ht="13.5" spans="18:18">
      <c r="R1047830" s="39"/>
    </row>
    <row r="1047831" s="23" customFormat="1" ht="13.5" spans="18:18">
      <c r="R1047831" s="39"/>
    </row>
    <row r="1047832" s="23" customFormat="1" ht="13.5" spans="18:18">
      <c r="R1047832" s="39"/>
    </row>
    <row r="1047833" s="23" customFormat="1" ht="13.5" spans="18:18">
      <c r="R1047833" s="39"/>
    </row>
    <row r="1047834" s="23" customFormat="1" ht="13.5" spans="18:18">
      <c r="R1047834" s="39"/>
    </row>
    <row r="1047835" s="23" customFormat="1" ht="13.5" spans="18:18">
      <c r="R1047835" s="39"/>
    </row>
    <row r="1047836" s="23" customFormat="1" ht="13.5" spans="18:18">
      <c r="R1047836" s="39"/>
    </row>
    <row r="1047837" s="23" customFormat="1" ht="13.5" spans="18:18">
      <c r="R1047837" s="39"/>
    </row>
    <row r="1047838" s="23" customFormat="1" ht="13.5" spans="18:18">
      <c r="R1047838" s="39"/>
    </row>
    <row r="1047839" s="23" customFormat="1" ht="13.5" spans="18:18">
      <c r="R1047839" s="39"/>
    </row>
    <row r="1047840" s="23" customFormat="1" ht="13.5" spans="18:18">
      <c r="R1047840" s="39"/>
    </row>
    <row r="1047841" s="23" customFormat="1" ht="13.5" spans="18:18">
      <c r="R1047841" s="39"/>
    </row>
    <row r="1047842" s="23" customFormat="1" ht="13.5" spans="18:18">
      <c r="R1047842" s="39"/>
    </row>
    <row r="1047843" s="23" customFormat="1" ht="13.5" spans="18:18">
      <c r="R1047843" s="39"/>
    </row>
    <row r="1047844" s="23" customFormat="1" ht="13.5" spans="18:18">
      <c r="R1047844" s="39"/>
    </row>
    <row r="1047845" s="23" customFormat="1" ht="13.5" spans="18:18">
      <c r="R1047845" s="39"/>
    </row>
    <row r="1047846" s="23" customFormat="1" ht="13.5" spans="18:18">
      <c r="R1047846" s="39"/>
    </row>
    <row r="1047847" s="23" customFormat="1" ht="13.5" spans="18:18">
      <c r="R1047847" s="39"/>
    </row>
    <row r="1047848" s="23" customFormat="1" ht="13.5" spans="18:18">
      <c r="R1047848" s="39"/>
    </row>
    <row r="1047849" s="23" customFormat="1" ht="13.5" spans="18:18">
      <c r="R1047849" s="39"/>
    </row>
    <row r="1047850" s="23" customFormat="1" ht="13.5" spans="18:18">
      <c r="R1047850" s="39"/>
    </row>
    <row r="1047851" s="23" customFormat="1" ht="13.5" spans="18:18">
      <c r="R1047851" s="39"/>
    </row>
    <row r="1047852" s="23" customFormat="1" ht="13.5" spans="18:18">
      <c r="R1047852" s="39"/>
    </row>
    <row r="1047853" s="23" customFormat="1" ht="13.5" spans="18:18">
      <c r="R1047853" s="39"/>
    </row>
    <row r="1047854" s="23" customFormat="1" ht="13.5" spans="18:18">
      <c r="R1047854" s="39"/>
    </row>
    <row r="1047855" s="23" customFormat="1" ht="13.5" spans="18:18">
      <c r="R1047855" s="39"/>
    </row>
    <row r="1047856" s="23" customFormat="1" ht="13.5" spans="18:18">
      <c r="R1047856" s="39"/>
    </row>
    <row r="1047857" s="23" customFormat="1" ht="13.5" spans="18:18">
      <c r="R1047857" s="39"/>
    </row>
    <row r="1047858" s="23" customFormat="1" ht="13.5" spans="18:18">
      <c r="R1047858" s="39"/>
    </row>
    <row r="1047859" s="23" customFormat="1" ht="13.5" spans="18:18">
      <c r="R1047859" s="39"/>
    </row>
    <row r="1047860" s="23" customFormat="1" ht="13.5" spans="18:18">
      <c r="R1047860" s="39"/>
    </row>
    <row r="1047861" s="23" customFormat="1" ht="13.5" spans="18:18">
      <c r="R1047861" s="39"/>
    </row>
    <row r="1047862" s="23" customFormat="1" ht="13.5" spans="18:18">
      <c r="R1047862" s="39"/>
    </row>
    <row r="1047863" s="23" customFormat="1" ht="13.5" spans="18:18">
      <c r="R1047863" s="39"/>
    </row>
    <row r="1047864" s="23" customFormat="1" ht="13.5" spans="18:18">
      <c r="R1047864" s="39"/>
    </row>
    <row r="1047865" s="23" customFormat="1" ht="13.5" spans="18:18">
      <c r="R1047865" s="39"/>
    </row>
    <row r="1047866" s="23" customFormat="1" ht="13.5" spans="18:18">
      <c r="R1047866" s="39"/>
    </row>
    <row r="1047867" s="23" customFormat="1" ht="13.5" spans="18:18">
      <c r="R1047867" s="39"/>
    </row>
    <row r="1047868" s="23" customFormat="1" ht="13.5" spans="18:18">
      <c r="R1047868" s="39"/>
    </row>
    <row r="1047869" s="23" customFormat="1" ht="13.5" spans="18:18">
      <c r="R1047869" s="39"/>
    </row>
    <row r="1047870" s="23" customFormat="1" ht="13.5" spans="18:18">
      <c r="R1047870" s="39"/>
    </row>
    <row r="1047871" s="23" customFormat="1" ht="13.5" spans="18:18">
      <c r="R1047871" s="39"/>
    </row>
    <row r="1047872" s="23" customFormat="1" ht="13.5" spans="18:18">
      <c r="R1047872" s="39"/>
    </row>
    <row r="1047873" s="23" customFormat="1" ht="13.5" spans="18:18">
      <c r="R1047873" s="39"/>
    </row>
    <row r="1047874" s="23" customFormat="1" ht="13.5" spans="18:18">
      <c r="R1047874" s="39"/>
    </row>
    <row r="1047875" s="23" customFormat="1" ht="13.5" spans="18:18">
      <c r="R1047875" s="39"/>
    </row>
    <row r="1047876" s="23" customFormat="1" ht="13.5" spans="18:18">
      <c r="R1047876" s="39"/>
    </row>
    <row r="1047877" s="23" customFormat="1" ht="13.5" spans="18:18">
      <c r="R1047877" s="39"/>
    </row>
    <row r="1047878" s="23" customFormat="1" ht="13.5" spans="18:18">
      <c r="R1047878" s="39"/>
    </row>
    <row r="1047879" s="23" customFormat="1" ht="13.5" spans="18:18">
      <c r="R1047879" s="39"/>
    </row>
    <row r="1047880" s="23" customFormat="1" ht="13.5" spans="18:18">
      <c r="R1047880" s="39"/>
    </row>
    <row r="1047881" s="23" customFormat="1" ht="13.5" spans="18:18">
      <c r="R1047881" s="39"/>
    </row>
    <row r="1047882" s="23" customFormat="1" ht="13.5" spans="18:18">
      <c r="R1047882" s="39"/>
    </row>
    <row r="1047883" s="23" customFormat="1" ht="13.5" spans="18:18">
      <c r="R1047883" s="39"/>
    </row>
    <row r="1047884" s="23" customFormat="1" ht="13.5" spans="18:18">
      <c r="R1047884" s="39"/>
    </row>
    <row r="1047885" s="23" customFormat="1" ht="13.5" spans="18:18">
      <c r="R1047885" s="39"/>
    </row>
    <row r="1047886" s="23" customFormat="1" ht="13.5" spans="18:18">
      <c r="R1047886" s="39"/>
    </row>
    <row r="1047887" s="23" customFormat="1" ht="13.5" spans="18:18">
      <c r="R1047887" s="39"/>
    </row>
    <row r="1047888" s="23" customFormat="1" ht="13.5" spans="18:18">
      <c r="R1047888" s="39"/>
    </row>
    <row r="1047889" s="23" customFormat="1" ht="13.5" spans="18:18">
      <c r="R1047889" s="39"/>
    </row>
    <row r="1047890" s="23" customFormat="1" ht="13.5" spans="18:18">
      <c r="R1047890" s="39"/>
    </row>
    <row r="1047891" s="23" customFormat="1" ht="13.5" spans="18:18">
      <c r="R1047891" s="39"/>
    </row>
    <row r="1047892" s="23" customFormat="1" ht="13.5" spans="18:18">
      <c r="R1047892" s="39"/>
    </row>
    <row r="1047893" s="23" customFormat="1" ht="13.5" spans="18:18">
      <c r="R1047893" s="39"/>
    </row>
    <row r="1047894" s="23" customFormat="1" ht="13.5" spans="18:18">
      <c r="R1047894" s="39"/>
    </row>
    <row r="1047895" s="23" customFormat="1" ht="13.5" spans="18:18">
      <c r="R1047895" s="39"/>
    </row>
    <row r="1047896" s="23" customFormat="1" ht="13.5" spans="18:18">
      <c r="R1047896" s="39"/>
    </row>
    <row r="1047897" s="23" customFormat="1" ht="13.5" spans="18:18">
      <c r="R1047897" s="39"/>
    </row>
    <row r="1047898" s="23" customFormat="1" ht="13.5" spans="18:18">
      <c r="R1047898" s="39"/>
    </row>
    <row r="1047899" s="23" customFormat="1" ht="13.5" spans="18:18">
      <c r="R1047899" s="39"/>
    </row>
    <row r="1047900" s="23" customFormat="1" ht="13.5" spans="18:18">
      <c r="R1047900" s="39"/>
    </row>
    <row r="1047901" s="23" customFormat="1" ht="13.5" spans="18:18">
      <c r="R1047901" s="39"/>
    </row>
    <row r="1047902" s="23" customFormat="1" ht="13.5" spans="18:18">
      <c r="R1047902" s="39"/>
    </row>
    <row r="1047903" s="23" customFormat="1" ht="13.5" spans="18:18">
      <c r="R1047903" s="39"/>
    </row>
    <row r="1047904" s="23" customFormat="1" ht="13.5" spans="18:18">
      <c r="R1047904" s="39"/>
    </row>
    <row r="1047905" s="23" customFormat="1" ht="13.5" spans="18:18">
      <c r="R1047905" s="39"/>
    </row>
    <row r="1047906" s="23" customFormat="1" ht="13.5" spans="18:18">
      <c r="R1047906" s="39"/>
    </row>
    <row r="1047907" s="23" customFormat="1" ht="13.5" spans="18:18">
      <c r="R1047907" s="39"/>
    </row>
    <row r="1047908" s="23" customFormat="1" ht="13.5" spans="18:18">
      <c r="R1047908" s="39"/>
    </row>
    <row r="1047909" s="23" customFormat="1" ht="13.5" spans="18:18">
      <c r="R1047909" s="39"/>
    </row>
    <row r="1047910" s="23" customFormat="1" ht="13.5" spans="18:18">
      <c r="R1047910" s="39"/>
    </row>
    <row r="1047911" s="23" customFormat="1" ht="13.5" spans="18:18">
      <c r="R1047911" s="39"/>
    </row>
    <row r="1047912" s="23" customFormat="1" ht="13.5" spans="18:18">
      <c r="R1047912" s="39"/>
    </row>
    <row r="1047913" s="23" customFormat="1" ht="13.5" spans="18:18">
      <c r="R1047913" s="39"/>
    </row>
    <row r="1047914" s="23" customFormat="1" ht="13.5" spans="18:18">
      <c r="R1047914" s="39"/>
    </row>
    <row r="1047915" s="23" customFormat="1" ht="13.5" spans="18:18">
      <c r="R1047915" s="39"/>
    </row>
    <row r="1047916" s="23" customFormat="1" ht="13.5" spans="18:18">
      <c r="R1047916" s="39"/>
    </row>
    <row r="1047917" s="23" customFormat="1" ht="13.5" spans="18:18">
      <c r="R1047917" s="39"/>
    </row>
    <row r="1047918" s="23" customFormat="1" ht="13.5" spans="18:18">
      <c r="R1047918" s="39"/>
    </row>
    <row r="1047919" s="23" customFormat="1" ht="13.5" spans="18:18">
      <c r="R1047919" s="39"/>
    </row>
    <row r="1047920" s="23" customFormat="1" ht="13.5" spans="18:18">
      <c r="R1047920" s="39"/>
    </row>
    <row r="1047921" s="23" customFormat="1" ht="13.5" spans="18:18">
      <c r="R1047921" s="39"/>
    </row>
    <row r="1047922" s="23" customFormat="1" ht="13.5" spans="18:18">
      <c r="R1047922" s="39"/>
    </row>
    <row r="1047923" s="23" customFormat="1" ht="13.5" spans="18:18">
      <c r="R1047923" s="39"/>
    </row>
    <row r="1047924" s="23" customFormat="1" ht="13.5" spans="18:18">
      <c r="R1047924" s="39"/>
    </row>
    <row r="1047925" s="23" customFormat="1" ht="13.5" spans="18:18">
      <c r="R1047925" s="39"/>
    </row>
    <row r="1047926" s="23" customFormat="1" ht="13.5" spans="18:18">
      <c r="R1047926" s="39"/>
    </row>
    <row r="1047927" s="23" customFormat="1" ht="13.5" spans="18:18">
      <c r="R1047927" s="39"/>
    </row>
    <row r="1047928" s="23" customFormat="1" ht="13.5" spans="18:18">
      <c r="R1047928" s="39"/>
    </row>
    <row r="1047929" s="23" customFormat="1" ht="13.5" spans="18:18">
      <c r="R1047929" s="39"/>
    </row>
    <row r="1047930" s="23" customFormat="1" ht="13.5" spans="18:18">
      <c r="R1047930" s="39"/>
    </row>
    <row r="1047931" s="23" customFormat="1" ht="13.5" spans="18:18">
      <c r="R1047931" s="39"/>
    </row>
    <row r="1047932" s="23" customFormat="1" ht="13.5" spans="18:18">
      <c r="R1047932" s="39"/>
    </row>
    <row r="1047933" s="23" customFormat="1" ht="13.5" spans="18:18">
      <c r="R1047933" s="39"/>
    </row>
    <row r="1047934" s="23" customFormat="1" ht="13.5" spans="18:18">
      <c r="R1047934" s="39"/>
    </row>
    <row r="1047935" s="23" customFormat="1" ht="13.5" spans="18:18">
      <c r="R1047935" s="39"/>
    </row>
    <row r="1047936" s="23" customFormat="1" ht="13.5" spans="18:18">
      <c r="R1047936" s="39"/>
    </row>
    <row r="1047937" s="23" customFormat="1" ht="13.5" spans="18:18">
      <c r="R1047937" s="39"/>
    </row>
    <row r="1047938" s="23" customFormat="1" ht="13.5" spans="18:18">
      <c r="R1047938" s="39"/>
    </row>
    <row r="1047939" s="23" customFormat="1" ht="13.5" spans="18:18">
      <c r="R1047939" s="39"/>
    </row>
    <row r="1047940" s="23" customFormat="1" ht="13.5" spans="18:18">
      <c r="R1047940" s="39"/>
    </row>
    <row r="1047941" s="23" customFormat="1" ht="13.5" spans="18:18">
      <c r="R1047941" s="39"/>
    </row>
    <row r="1047942" s="23" customFormat="1" ht="13.5" spans="18:18">
      <c r="R1047942" s="39"/>
    </row>
    <row r="1047943" s="23" customFormat="1" ht="13.5" spans="18:18">
      <c r="R1047943" s="39"/>
    </row>
    <row r="1047944" s="23" customFormat="1" ht="13.5" spans="18:18">
      <c r="R1047944" s="39"/>
    </row>
    <row r="1047945" s="23" customFormat="1" ht="13.5" spans="18:18">
      <c r="R1047945" s="39"/>
    </row>
    <row r="1047946" s="23" customFormat="1" ht="13.5" spans="18:18">
      <c r="R1047946" s="39"/>
    </row>
    <row r="1047947" s="23" customFormat="1" ht="13.5" spans="18:18">
      <c r="R1047947" s="39"/>
    </row>
    <row r="1047948" s="23" customFormat="1" ht="13.5" spans="18:18">
      <c r="R1047948" s="39"/>
    </row>
    <row r="1047949" s="23" customFormat="1" ht="13.5" spans="18:18">
      <c r="R1047949" s="39"/>
    </row>
    <row r="1047950" s="23" customFormat="1" ht="13.5" spans="18:18">
      <c r="R1047950" s="39"/>
    </row>
    <row r="1047951" s="23" customFormat="1" ht="13.5" spans="18:18">
      <c r="R1047951" s="39"/>
    </row>
    <row r="1047952" s="23" customFormat="1" ht="13.5" spans="18:18">
      <c r="R1047952" s="39"/>
    </row>
    <row r="1047953" s="23" customFormat="1" ht="13.5" spans="18:18">
      <c r="R1047953" s="39"/>
    </row>
    <row r="1047954" s="23" customFormat="1" ht="13.5" spans="18:18">
      <c r="R1047954" s="39"/>
    </row>
    <row r="1047955" s="23" customFormat="1" ht="13.5" spans="18:18">
      <c r="R1047955" s="39"/>
    </row>
    <row r="1047956" s="23" customFormat="1" ht="13.5" spans="18:18">
      <c r="R1047956" s="39"/>
    </row>
    <row r="1047957" s="23" customFormat="1" ht="13.5" spans="18:18">
      <c r="R1047957" s="39"/>
    </row>
    <row r="1047958" s="23" customFormat="1" ht="13.5" spans="18:18">
      <c r="R1047958" s="39"/>
    </row>
    <row r="1047959" s="23" customFormat="1" ht="13.5" spans="18:18">
      <c r="R1047959" s="39"/>
    </row>
    <row r="1047960" s="23" customFormat="1" ht="13.5" spans="18:18">
      <c r="R1047960" s="39"/>
    </row>
    <row r="1047961" s="23" customFormat="1" ht="13.5" spans="18:18">
      <c r="R1047961" s="39"/>
    </row>
    <row r="1047962" s="23" customFormat="1" ht="13.5" spans="18:18">
      <c r="R1047962" s="39"/>
    </row>
    <row r="1047963" s="23" customFormat="1" ht="13.5" spans="18:18">
      <c r="R1047963" s="39"/>
    </row>
    <row r="1047964" s="23" customFormat="1" ht="13.5" spans="18:18">
      <c r="R1047964" s="39"/>
    </row>
    <row r="1047965" s="23" customFormat="1" ht="13.5" spans="18:18">
      <c r="R1047965" s="39"/>
    </row>
    <row r="1047966" s="23" customFormat="1" ht="13.5" spans="18:18">
      <c r="R1047966" s="39"/>
    </row>
    <row r="1047967" s="23" customFormat="1" ht="13.5" spans="18:18">
      <c r="R1047967" s="39"/>
    </row>
    <row r="1047968" s="23" customFormat="1" ht="13.5" spans="18:18">
      <c r="R1047968" s="39"/>
    </row>
    <row r="1047969" s="23" customFormat="1" ht="13.5" spans="18:18">
      <c r="R1047969" s="39"/>
    </row>
    <row r="1047970" s="23" customFormat="1" ht="13.5" spans="18:18">
      <c r="R1047970" s="39"/>
    </row>
    <row r="1047971" s="23" customFormat="1" ht="13.5" spans="18:18">
      <c r="R1047971" s="39"/>
    </row>
    <row r="1047972" s="23" customFormat="1" ht="13.5" spans="18:18">
      <c r="R1047972" s="39"/>
    </row>
    <row r="1047973" s="23" customFormat="1" ht="13.5" spans="18:18">
      <c r="R1047973" s="39"/>
    </row>
    <row r="1047974" s="23" customFormat="1" ht="13.5" spans="18:18">
      <c r="R1047974" s="39"/>
    </row>
    <row r="1047975" s="23" customFormat="1" ht="13.5" spans="18:18">
      <c r="R1047975" s="39"/>
    </row>
    <row r="1047976" s="23" customFormat="1" ht="13.5" spans="18:18">
      <c r="R1047976" s="39"/>
    </row>
    <row r="1047977" s="23" customFormat="1" ht="13.5" spans="18:18">
      <c r="R1047977" s="39"/>
    </row>
    <row r="1047978" s="23" customFormat="1" ht="13.5" spans="18:18">
      <c r="R1047978" s="39"/>
    </row>
    <row r="1047979" s="23" customFormat="1" ht="13.5" spans="18:18">
      <c r="R1047979" s="39"/>
    </row>
    <row r="1047980" s="23" customFormat="1" ht="13.5" spans="18:18">
      <c r="R1047980" s="39"/>
    </row>
    <row r="1047981" s="23" customFormat="1" ht="13.5" spans="18:18">
      <c r="R1047981" s="39"/>
    </row>
    <row r="1047982" s="23" customFormat="1" ht="13.5" spans="18:18">
      <c r="R1047982" s="39"/>
    </row>
    <row r="1047983" s="23" customFormat="1" ht="13.5" spans="18:18">
      <c r="R1047983" s="39"/>
    </row>
    <row r="1047984" s="23" customFormat="1" ht="13.5" spans="18:18">
      <c r="R1047984" s="39"/>
    </row>
    <row r="1047985" s="23" customFormat="1" ht="13.5" spans="18:18">
      <c r="R1047985" s="39"/>
    </row>
    <row r="1047986" s="23" customFormat="1" ht="13.5" spans="18:18">
      <c r="R1047986" s="39"/>
    </row>
    <row r="1047987" s="23" customFormat="1" ht="13.5" spans="18:18">
      <c r="R1047987" s="39"/>
    </row>
    <row r="1047988" s="23" customFormat="1" ht="13.5" spans="18:18">
      <c r="R1047988" s="39"/>
    </row>
    <row r="1047989" s="23" customFormat="1" ht="13.5" spans="18:18">
      <c r="R1047989" s="39"/>
    </row>
    <row r="1047990" s="23" customFormat="1" ht="13.5" spans="18:18">
      <c r="R1047990" s="39"/>
    </row>
    <row r="1047991" s="23" customFormat="1" ht="13.5" spans="18:18">
      <c r="R1047991" s="39"/>
    </row>
    <row r="1047992" s="23" customFormat="1" ht="13.5" spans="18:18">
      <c r="R1047992" s="39"/>
    </row>
    <row r="1047993" s="23" customFormat="1" ht="13.5" spans="18:18">
      <c r="R1047993" s="39"/>
    </row>
    <row r="1047994" s="23" customFormat="1" ht="13.5" spans="18:18">
      <c r="R1047994" s="39"/>
    </row>
    <row r="1047995" s="23" customFormat="1" ht="13.5" spans="18:18">
      <c r="R1047995" s="39"/>
    </row>
    <row r="1047996" s="23" customFormat="1" ht="13.5" spans="18:18">
      <c r="R1047996" s="39"/>
    </row>
    <row r="1047997" s="23" customFormat="1" ht="13.5" spans="18:18">
      <c r="R1047997" s="39"/>
    </row>
    <row r="1047998" s="23" customFormat="1" ht="13.5" spans="18:18">
      <c r="R1047998" s="39"/>
    </row>
    <row r="1047999" s="23" customFormat="1" ht="13.5" spans="18:18">
      <c r="R1047999" s="39"/>
    </row>
    <row r="1048000" s="23" customFormat="1" ht="13.5" spans="18:18">
      <c r="R1048000" s="39"/>
    </row>
    <row r="1048001" s="23" customFormat="1" ht="13.5" spans="18:18">
      <c r="R1048001" s="39"/>
    </row>
    <row r="1048002" s="23" customFormat="1" ht="13.5" spans="18:18">
      <c r="R1048002" s="39"/>
    </row>
    <row r="1048003" s="23" customFormat="1" ht="13.5" spans="18:18">
      <c r="R1048003" s="39"/>
    </row>
    <row r="1048004" s="23" customFormat="1" ht="13.5" spans="18:18">
      <c r="R1048004" s="39"/>
    </row>
    <row r="1048005" s="23" customFormat="1" ht="13.5" spans="18:18">
      <c r="R1048005" s="39"/>
    </row>
    <row r="1048006" s="23" customFormat="1" ht="13.5" spans="18:18">
      <c r="R1048006" s="39"/>
    </row>
    <row r="1048007" s="23" customFormat="1" ht="13.5" spans="18:18">
      <c r="R1048007" s="39"/>
    </row>
    <row r="1048008" s="23" customFormat="1" ht="13.5" spans="18:18">
      <c r="R1048008" s="39"/>
    </row>
    <row r="1048009" s="23" customFormat="1" ht="13.5" spans="18:18">
      <c r="R1048009" s="39"/>
    </row>
    <row r="1048010" s="23" customFormat="1" ht="13.5" spans="18:18">
      <c r="R1048010" s="39"/>
    </row>
    <row r="1048011" s="23" customFormat="1" ht="13.5" spans="18:18">
      <c r="R1048011" s="39"/>
    </row>
    <row r="1048012" s="23" customFormat="1" ht="13.5" spans="18:18">
      <c r="R1048012" s="39"/>
    </row>
    <row r="1048013" s="23" customFormat="1" ht="13.5" spans="18:18">
      <c r="R1048013" s="39"/>
    </row>
    <row r="1048014" s="23" customFormat="1" ht="13.5" spans="18:18">
      <c r="R1048014" s="39"/>
    </row>
    <row r="1048015" s="23" customFormat="1" ht="13.5" spans="18:18">
      <c r="R1048015" s="39"/>
    </row>
    <row r="1048016" s="23" customFormat="1" ht="13.5" spans="18:18">
      <c r="R1048016" s="39"/>
    </row>
    <row r="1048017" s="23" customFormat="1" ht="13.5" spans="18:18">
      <c r="R1048017" s="39"/>
    </row>
    <row r="1048018" s="23" customFormat="1" ht="13.5" spans="18:18">
      <c r="R1048018" s="39"/>
    </row>
    <row r="1048019" s="23" customFormat="1" ht="13.5" spans="18:18">
      <c r="R1048019" s="39"/>
    </row>
    <row r="1048020" s="23" customFormat="1" ht="13.5" spans="18:18">
      <c r="R1048020" s="39"/>
    </row>
    <row r="1048021" s="23" customFormat="1" ht="13.5" spans="18:18">
      <c r="R1048021" s="39"/>
    </row>
    <row r="1048022" s="23" customFormat="1" ht="13.5" spans="18:18">
      <c r="R1048022" s="39"/>
    </row>
    <row r="1048023" s="23" customFormat="1" ht="13.5" spans="18:18">
      <c r="R1048023" s="39"/>
    </row>
    <row r="1048024" s="23" customFormat="1" ht="13.5" spans="18:18">
      <c r="R1048024" s="39"/>
    </row>
    <row r="1048025" s="23" customFormat="1" ht="13.5" spans="18:18">
      <c r="R1048025" s="39"/>
    </row>
    <row r="1048026" s="23" customFormat="1" ht="13.5" spans="18:18">
      <c r="R1048026" s="39"/>
    </row>
    <row r="1048027" s="23" customFormat="1" ht="13.5" spans="18:18">
      <c r="R1048027" s="39"/>
    </row>
    <row r="1048028" s="23" customFormat="1" ht="13.5" spans="18:18">
      <c r="R1048028" s="39"/>
    </row>
    <row r="1048029" s="23" customFormat="1" ht="13.5" spans="18:18">
      <c r="R1048029" s="39"/>
    </row>
    <row r="1048030" s="23" customFormat="1" ht="13.5" spans="18:18">
      <c r="R1048030" s="39"/>
    </row>
    <row r="1048031" s="23" customFormat="1" ht="13.5" spans="18:18">
      <c r="R1048031" s="39"/>
    </row>
    <row r="1048032" s="23" customFormat="1" ht="13.5" spans="18:18">
      <c r="R1048032" s="39"/>
    </row>
    <row r="1048033" s="23" customFormat="1" ht="13.5" spans="18:18">
      <c r="R1048033" s="39"/>
    </row>
    <row r="1048034" s="23" customFormat="1" ht="13.5" spans="18:18">
      <c r="R1048034" s="39"/>
    </row>
    <row r="1048035" s="23" customFormat="1" ht="13.5" spans="18:18">
      <c r="R1048035" s="39"/>
    </row>
    <row r="1048036" s="23" customFormat="1" ht="13.5" spans="18:18">
      <c r="R1048036" s="39"/>
    </row>
    <row r="1048037" s="23" customFormat="1" ht="13.5" spans="18:18">
      <c r="R1048037" s="39"/>
    </row>
    <row r="1048038" s="23" customFormat="1" ht="13.5" spans="18:18">
      <c r="R1048038" s="39"/>
    </row>
    <row r="1048039" s="23" customFormat="1" ht="13.5" spans="18:18">
      <c r="R1048039" s="39"/>
    </row>
    <row r="1048040" s="23" customFormat="1" ht="13.5" spans="18:18">
      <c r="R1048040" s="39"/>
    </row>
    <row r="1048041" s="23" customFormat="1" ht="13.5" spans="18:18">
      <c r="R1048041" s="39"/>
    </row>
    <row r="1048042" s="23" customFormat="1" ht="13.5" spans="18:18">
      <c r="R1048042" s="39"/>
    </row>
    <row r="1048043" s="23" customFormat="1" ht="13.5" spans="18:18">
      <c r="R1048043" s="39"/>
    </row>
    <row r="1048044" s="23" customFormat="1" ht="13.5" spans="18:18">
      <c r="R1048044" s="39"/>
    </row>
    <row r="1048045" s="23" customFormat="1" ht="13.5" spans="18:18">
      <c r="R1048045" s="39"/>
    </row>
    <row r="1048046" s="23" customFormat="1" ht="13.5" spans="18:18">
      <c r="R1048046" s="39"/>
    </row>
    <row r="1048047" s="23" customFormat="1" ht="13.5" spans="18:18">
      <c r="R1048047" s="39"/>
    </row>
    <row r="1048048" s="23" customFormat="1" ht="13.5" spans="18:18">
      <c r="R1048048" s="39"/>
    </row>
    <row r="1048049" s="23" customFormat="1" ht="13.5" spans="18:18">
      <c r="R1048049" s="39"/>
    </row>
    <row r="1048050" s="23" customFormat="1" ht="13.5" spans="18:18">
      <c r="R1048050" s="39"/>
    </row>
    <row r="1048051" s="23" customFormat="1" ht="13.5" spans="18:18">
      <c r="R1048051" s="39"/>
    </row>
    <row r="1048052" s="23" customFormat="1" ht="13.5" spans="18:18">
      <c r="R1048052" s="39"/>
    </row>
    <row r="1048053" s="23" customFormat="1" ht="13.5" spans="18:18">
      <c r="R1048053" s="39"/>
    </row>
    <row r="1048054" s="23" customFormat="1" ht="13.5" spans="18:18">
      <c r="R1048054" s="39"/>
    </row>
    <row r="1048055" s="23" customFormat="1" ht="13.5" spans="18:18">
      <c r="R1048055" s="39"/>
    </row>
    <row r="1048056" s="23" customFormat="1" ht="13.5" spans="18:18">
      <c r="R1048056" s="39"/>
    </row>
    <row r="1048057" s="23" customFormat="1" ht="13.5" spans="18:18">
      <c r="R1048057" s="39"/>
    </row>
    <row r="1048058" s="23" customFormat="1" ht="13.5" spans="18:18">
      <c r="R1048058" s="39"/>
    </row>
    <row r="1048059" s="23" customFormat="1" ht="13.5" spans="18:18">
      <c r="R1048059" s="39"/>
    </row>
    <row r="1048060" s="23" customFormat="1" ht="13.5" spans="18:18">
      <c r="R1048060" s="39"/>
    </row>
    <row r="1048061" s="23" customFormat="1" ht="13.5" spans="18:18">
      <c r="R1048061" s="39"/>
    </row>
    <row r="1048062" s="23" customFormat="1" ht="13.5" spans="18:18">
      <c r="R1048062" s="39"/>
    </row>
    <row r="1048063" s="23" customFormat="1" ht="13.5" spans="18:18">
      <c r="R1048063" s="39"/>
    </row>
    <row r="1048064" s="23" customFormat="1" ht="13.5" spans="18:18">
      <c r="R1048064" s="39"/>
    </row>
    <row r="1048065" s="23" customFormat="1" ht="13.5" spans="18:18">
      <c r="R1048065" s="39"/>
    </row>
    <row r="1048066" s="23" customFormat="1" ht="13.5" spans="18:18">
      <c r="R1048066" s="39"/>
    </row>
    <row r="1048067" s="23" customFormat="1" ht="13.5" spans="18:18">
      <c r="R1048067" s="39"/>
    </row>
    <row r="1048068" s="23" customFormat="1" ht="13.5" spans="18:18">
      <c r="R1048068" s="39"/>
    </row>
    <row r="1048069" s="23" customFormat="1" ht="13.5" spans="18:18">
      <c r="R1048069" s="39"/>
    </row>
    <row r="1048070" s="23" customFormat="1" ht="13.5" spans="18:18">
      <c r="R1048070" s="39"/>
    </row>
    <row r="1048071" s="23" customFormat="1" ht="13.5" spans="18:18">
      <c r="R1048071" s="39"/>
    </row>
    <row r="1048072" s="23" customFormat="1" ht="13.5" spans="18:18">
      <c r="R1048072" s="39"/>
    </row>
    <row r="1048073" s="23" customFormat="1" ht="13.5" spans="18:18">
      <c r="R1048073" s="39"/>
    </row>
    <row r="1048074" s="23" customFormat="1" ht="13.5" spans="18:18">
      <c r="R1048074" s="39"/>
    </row>
    <row r="1048075" s="23" customFormat="1" ht="13.5" spans="18:18">
      <c r="R1048075" s="39"/>
    </row>
    <row r="1048076" s="23" customFormat="1" ht="13.5" spans="18:18">
      <c r="R1048076" s="39"/>
    </row>
    <row r="1048077" s="23" customFormat="1" ht="13.5" spans="18:18">
      <c r="R1048077" s="39"/>
    </row>
    <row r="1048078" s="23" customFormat="1" ht="13.5" spans="18:18">
      <c r="R1048078" s="39"/>
    </row>
    <row r="1048079" s="23" customFormat="1" ht="13.5" spans="18:18">
      <c r="R1048079" s="39"/>
    </row>
    <row r="1048080" s="23" customFormat="1" ht="13.5" spans="18:18">
      <c r="R1048080" s="39"/>
    </row>
    <row r="1048081" s="23" customFormat="1" ht="13.5" spans="18:18">
      <c r="R1048081" s="39"/>
    </row>
    <row r="1048082" s="23" customFormat="1" ht="13.5" spans="18:18">
      <c r="R1048082" s="39"/>
    </row>
    <row r="1048083" s="23" customFormat="1" ht="13.5" spans="18:18">
      <c r="R1048083" s="39"/>
    </row>
    <row r="1048084" s="23" customFormat="1" ht="13.5" spans="18:18">
      <c r="R1048084" s="39"/>
    </row>
    <row r="1048085" s="23" customFormat="1" ht="13.5" spans="18:18">
      <c r="R1048085" s="39"/>
    </row>
    <row r="1048086" s="23" customFormat="1" ht="13.5" spans="18:18">
      <c r="R1048086" s="39"/>
    </row>
    <row r="1048087" s="23" customFormat="1" ht="13.5" spans="18:18">
      <c r="R1048087" s="39"/>
    </row>
    <row r="1048088" s="23" customFormat="1" ht="13.5" spans="18:18">
      <c r="R1048088" s="39"/>
    </row>
    <row r="1048089" s="23" customFormat="1" ht="13.5" spans="18:18">
      <c r="R1048089" s="39"/>
    </row>
    <row r="1048090" s="23" customFormat="1" ht="13.5" spans="18:18">
      <c r="R1048090" s="39"/>
    </row>
    <row r="1048091" s="23" customFormat="1" ht="13.5" spans="18:18">
      <c r="R1048091" s="39"/>
    </row>
    <row r="1048092" s="23" customFormat="1" ht="13.5" spans="18:18">
      <c r="R1048092" s="39"/>
    </row>
    <row r="1048093" s="23" customFormat="1" ht="13.5" spans="18:18">
      <c r="R1048093" s="39"/>
    </row>
    <row r="1048094" s="23" customFormat="1" ht="13.5" spans="18:18">
      <c r="R1048094" s="39"/>
    </row>
    <row r="1048095" s="23" customFormat="1" ht="13.5" spans="18:18">
      <c r="R1048095" s="39"/>
    </row>
    <row r="1048096" s="23" customFormat="1" ht="13.5" spans="18:18">
      <c r="R1048096" s="39"/>
    </row>
    <row r="1048097" s="23" customFormat="1" ht="13.5" spans="18:18">
      <c r="R1048097" s="39"/>
    </row>
    <row r="1048098" s="23" customFormat="1" ht="13.5" spans="18:18">
      <c r="R1048098" s="39"/>
    </row>
    <row r="1048099" s="23" customFormat="1" ht="13.5" spans="18:18">
      <c r="R1048099" s="39"/>
    </row>
    <row r="1048100" s="23" customFormat="1" ht="13.5" spans="18:18">
      <c r="R1048100" s="39"/>
    </row>
    <row r="1048101" s="23" customFormat="1" ht="13.5" spans="18:18">
      <c r="R1048101" s="39"/>
    </row>
    <row r="1048102" s="23" customFormat="1" ht="13.5" spans="18:18">
      <c r="R1048102" s="39"/>
    </row>
    <row r="1048103" s="23" customFormat="1" ht="13.5" spans="18:18">
      <c r="R1048103" s="39"/>
    </row>
    <row r="1048104" s="23" customFormat="1" ht="13.5" spans="18:18">
      <c r="R1048104" s="39"/>
    </row>
    <row r="1048105" s="23" customFormat="1" ht="13.5" spans="18:18">
      <c r="R1048105" s="39"/>
    </row>
    <row r="1048106" s="23" customFormat="1" ht="13.5" spans="18:18">
      <c r="R1048106" s="39"/>
    </row>
    <row r="1048107" s="23" customFormat="1" ht="13.5" spans="18:18">
      <c r="R1048107" s="39"/>
    </row>
    <row r="1048108" s="23" customFormat="1" ht="13.5" spans="18:18">
      <c r="R1048108" s="39"/>
    </row>
    <row r="1048109" s="23" customFormat="1" ht="13.5" spans="18:18">
      <c r="R1048109" s="39"/>
    </row>
    <row r="1048110" s="23" customFormat="1" ht="13.5" spans="18:18">
      <c r="R1048110" s="39"/>
    </row>
    <row r="1048111" s="23" customFormat="1" ht="13.5" spans="18:18">
      <c r="R1048111" s="39"/>
    </row>
    <row r="1048112" s="23" customFormat="1" ht="13.5" spans="18:18">
      <c r="R1048112" s="39"/>
    </row>
    <row r="1048113" s="23" customFormat="1" ht="13.5" spans="18:18">
      <c r="R1048113" s="39"/>
    </row>
    <row r="1048114" s="23" customFormat="1" ht="13.5" spans="18:18">
      <c r="R1048114" s="39"/>
    </row>
    <row r="1048115" s="23" customFormat="1" ht="13.5" spans="18:18">
      <c r="R1048115" s="39"/>
    </row>
    <row r="1048116" s="23" customFormat="1" ht="13.5" spans="18:18">
      <c r="R1048116" s="39"/>
    </row>
    <row r="1048117" s="23" customFormat="1" ht="13.5" spans="18:18">
      <c r="R1048117" s="39"/>
    </row>
    <row r="1048118" s="23" customFormat="1" ht="13.5" spans="18:18">
      <c r="R1048118" s="39"/>
    </row>
    <row r="1048119" s="23" customFormat="1" ht="13.5" spans="18:18">
      <c r="R1048119" s="39"/>
    </row>
    <row r="1048120" s="23" customFormat="1" ht="13.5" spans="18:18">
      <c r="R1048120" s="39"/>
    </row>
    <row r="1048121" s="23" customFormat="1" ht="13.5" spans="18:18">
      <c r="R1048121" s="39"/>
    </row>
    <row r="1048122" s="23" customFormat="1" ht="13.5" spans="18:18">
      <c r="R1048122" s="39"/>
    </row>
    <row r="1048123" s="23" customFormat="1" ht="13.5" spans="18:18">
      <c r="R1048123" s="39"/>
    </row>
    <row r="1048124" s="23" customFormat="1" ht="13.5" spans="18:18">
      <c r="R1048124" s="39"/>
    </row>
    <row r="1048125" s="23" customFormat="1" ht="13.5" spans="18:18">
      <c r="R1048125" s="39"/>
    </row>
    <row r="1048126" s="23" customFormat="1" ht="13.5" spans="18:18">
      <c r="R1048126" s="39"/>
    </row>
    <row r="1048127" s="23" customFormat="1" ht="13.5" spans="18:18">
      <c r="R1048127" s="39"/>
    </row>
    <row r="1048128" s="23" customFormat="1" ht="13.5" spans="18:18">
      <c r="R1048128" s="39"/>
    </row>
    <row r="1048129" s="23" customFormat="1" ht="13.5" spans="18:18">
      <c r="R1048129" s="39"/>
    </row>
    <row r="1048130" s="23" customFormat="1" ht="13.5" spans="18:18">
      <c r="R1048130" s="39"/>
    </row>
    <row r="1048131" s="23" customFormat="1" ht="13.5" spans="18:18">
      <c r="R1048131" s="39"/>
    </row>
    <row r="1048132" s="23" customFormat="1" ht="13.5" spans="18:18">
      <c r="R1048132" s="39"/>
    </row>
    <row r="1048133" s="23" customFormat="1" ht="13.5" spans="18:18">
      <c r="R1048133" s="39"/>
    </row>
    <row r="1048134" s="23" customFormat="1" ht="13.5" spans="18:18">
      <c r="R1048134" s="39"/>
    </row>
    <row r="1048135" s="23" customFormat="1" ht="13.5" spans="18:18">
      <c r="R1048135" s="39"/>
    </row>
    <row r="1048136" s="23" customFormat="1" ht="13.5" spans="18:18">
      <c r="R1048136" s="39"/>
    </row>
    <row r="1048137" s="23" customFormat="1" ht="13.5" spans="18:18">
      <c r="R1048137" s="39"/>
    </row>
    <row r="1048138" s="23" customFormat="1" ht="13.5" spans="18:18">
      <c r="R1048138" s="39"/>
    </row>
    <row r="1048139" s="23" customFormat="1" ht="13.5" spans="18:18">
      <c r="R1048139" s="39"/>
    </row>
    <row r="1048140" s="23" customFormat="1" ht="13.5" spans="18:18">
      <c r="R1048140" s="39"/>
    </row>
    <row r="1048141" s="23" customFormat="1" ht="13.5" spans="18:18">
      <c r="R1048141" s="39"/>
    </row>
    <row r="1048142" s="23" customFormat="1" ht="13.5" spans="18:18">
      <c r="R1048142" s="39"/>
    </row>
    <row r="1048143" s="23" customFormat="1" ht="13.5" spans="18:18">
      <c r="R1048143" s="39"/>
    </row>
    <row r="1048144" s="23" customFormat="1" ht="13.5" spans="18:18">
      <c r="R1048144" s="39"/>
    </row>
    <row r="1048145" s="23" customFormat="1" ht="13.5" spans="18:18">
      <c r="R1048145" s="39"/>
    </row>
    <row r="1048146" s="23" customFormat="1" ht="13.5" spans="18:18">
      <c r="R1048146" s="39"/>
    </row>
    <row r="1048147" s="23" customFormat="1" ht="13.5" spans="18:18">
      <c r="R1048147" s="39"/>
    </row>
    <row r="1048148" s="23" customFormat="1" ht="13.5" spans="18:18">
      <c r="R1048148" s="39"/>
    </row>
    <row r="1048149" s="23" customFormat="1" ht="13.5" spans="18:18">
      <c r="R1048149" s="39"/>
    </row>
    <row r="1048150" s="23" customFormat="1" ht="13.5" spans="18:18">
      <c r="R1048150" s="39"/>
    </row>
    <row r="1048151" s="23" customFormat="1" ht="13.5" spans="18:18">
      <c r="R1048151" s="39"/>
    </row>
    <row r="1048152" s="23" customFormat="1" ht="13.5" spans="18:18">
      <c r="R1048152" s="39"/>
    </row>
    <row r="1048153" s="23" customFormat="1" ht="13.5" spans="18:18">
      <c r="R1048153" s="39"/>
    </row>
    <row r="1048154" s="23" customFormat="1" ht="13.5" spans="18:18">
      <c r="R1048154" s="39"/>
    </row>
    <row r="1048155" s="23" customFormat="1" ht="13.5" spans="18:18">
      <c r="R1048155" s="39"/>
    </row>
    <row r="1048156" s="23" customFormat="1" ht="13.5" spans="18:18">
      <c r="R1048156" s="39"/>
    </row>
    <row r="1048157" s="23" customFormat="1" ht="13.5" spans="18:18">
      <c r="R1048157" s="39"/>
    </row>
    <row r="1048158" s="23" customFormat="1" ht="13.5" spans="18:18">
      <c r="R1048158" s="39"/>
    </row>
    <row r="1048159" s="23" customFormat="1" ht="13.5" spans="18:18">
      <c r="R1048159" s="39"/>
    </row>
    <row r="1048160" s="23" customFormat="1" ht="13.5" spans="18:18">
      <c r="R1048160" s="39"/>
    </row>
    <row r="1048161" s="23" customFormat="1" ht="13.5" spans="18:18">
      <c r="R1048161" s="39"/>
    </row>
    <row r="1048162" s="23" customFormat="1" ht="13.5" spans="18:18">
      <c r="R1048162" s="39"/>
    </row>
    <row r="1048163" s="23" customFormat="1" ht="13.5" spans="18:18">
      <c r="R1048163" s="39"/>
    </row>
    <row r="1048164" s="23" customFormat="1" ht="13.5" spans="18:18">
      <c r="R1048164" s="39"/>
    </row>
    <row r="1048165" s="23" customFormat="1" ht="13.5" spans="18:18">
      <c r="R1048165" s="39"/>
    </row>
    <row r="1048166" s="23" customFormat="1" ht="13.5" spans="18:18">
      <c r="R1048166" s="39"/>
    </row>
    <row r="1048167" s="23" customFormat="1" ht="13.5" spans="18:18">
      <c r="R1048167" s="39"/>
    </row>
    <row r="1048168" s="23" customFormat="1" ht="13.5" spans="18:18">
      <c r="R1048168" s="39"/>
    </row>
    <row r="1048169" s="23" customFormat="1" ht="13.5" spans="18:18">
      <c r="R1048169" s="39"/>
    </row>
    <row r="1048170" s="23" customFormat="1" ht="13.5" spans="18:18">
      <c r="R1048170" s="39"/>
    </row>
    <row r="1048171" s="23" customFormat="1" ht="13.5" spans="18:18">
      <c r="R1048171" s="39"/>
    </row>
    <row r="1048172" s="23" customFormat="1" ht="13.5" spans="18:18">
      <c r="R1048172" s="39"/>
    </row>
    <row r="1048173" s="23" customFormat="1" ht="13.5" spans="18:18">
      <c r="R1048173" s="39"/>
    </row>
    <row r="1048174" s="23" customFormat="1" ht="13.5" spans="18:18">
      <c r="R1048174" s="39"/>
    </row>
    <row r="1048175" s="23" customFormat="1" ht="13.5" spans="18:18">
      <c r="R1048175" s="39"/>
    </row>
    <row r="1048176" s="23" customFormat="1" ht="13.5" spans="18:18">
      <c r="R1048176" s="39"/>
    </row>
    <row r="1048177" s="23" customFormat="1" ht="13.5" spans="18:18">
      <c r="R1048177" s="39"/>
    </row>
    <row r="1048178" s="23" customFormat="1" ht="13.5" spans="18:18">
      <c r="R1048178" s="39"/>
    </row>
    <row r="1048179" s="23" customFormat="1" ht="13.5" spans="18:18">
      <c r="R1048179" s="39"/>
    </row>
    <row r="1048180" s="23" customFormat="1" ht="13.5" spans="18:18">
      <c r="R1048180" s="39"/>
    </row>
    <row r="1048181" s="23" customFormat="1" ht="13.5" spans="18:18">
      <c r="R1048181" s="39"/>
    </row>
    <row r="1048182" s="23" customFormat="1" ht="13.5" spans="18:18">
      <c r="R1048182" s="39"/>
    </row>
    <row r="1048183" s="23" customFormat="1" ht="13.5" spans="18:18">
      <c r="R1048183" s="39"/>
    </row>
    <row r="1048184" s="23" customFormat="1" ht="13.5" spans="18:18">
      <c r="R1048184" s="39"/>
    </row>
    <row r="1048185" s="23" customFormat="1" ht="13.5" spans="18:18">
      <c r="R1048185" s="39"/>
    </row>
    <row r="1048186" s="23" customFormat="1" ht="13.5" spans="18:18">
      <c r="R1048186" s="39"/>
    </row>
    <row r="1048187" s="23" customFormat="1" ht="13.5" spans="18:18">
      <c r="R1048187" s="39"/>
    </row>
    <row r="1048188" s="23" customFormat="1" ht="13.5" spans="18:18">
      <c r="R1048188" s="39"/>
    </row>
    <row r="1048189" s="23" customFormat="1" ht="13.5" spans="18:18">
      <c r="R1048189" s="39"/>
    </row>
    <row r="1048190" s="23" customFormat="1" ht="13.5" spans="18:18">
      <c r="R1048190" s="39"/>
    </row>
    <row r="1048191" s="23" customFormat="1" ht="13.5" spans="18:18">
      <c r="R1048191" s="39"/>
    </row>
    <row r="1048192" s="23" customFormat="1" ht="13.5" spans="18:18">
      <c r="R1048192" s="39"/>
    </row>
    <row r="1048193" s="23" customFormat="1" ht="13.5" spans="18:18">
      <c r="R1048193" s="39"/>
    </row>
    <row r="1048194" s="23" customFormat="1" ht="13.5" spans="18:18">
      <c r="R1048194" s="39"/>
    </row>
    <row r="1048195" s="23" customFormat="1" ht="13.5" spans="18:18">
      <c r="R1048195" s="39"/>
    </row>
    <row r="1048196" s="23" customFormat="1" ht="13.5" spans="18:18">
      <c r="R1048196" s="39"/>
    </row>
    <row r="1048197" s="23" customFormat="1" ht="13.5" spans="18:18">
      <c r="R1048197" s="39"/>
    </row>
    <row r="1048198" s="23" customFormat="1" ht="13.5" spans="18:18">
      <c r="R1048198" s="39"/>
    </row>
    <row r="1048199" s="23" customFormat="1" ht="13.5" spans="18:18">
      <c r="R1048199" s="39"/>
    </row>
    <row r="1048200" s="23" customFormat="1" ht="13.5" spans="18:18">
      <c r="R1048200" s="39"/>
    </row>
    <row r="1048201" s="23" customFormat="1" ht="13.5" spans="18:18">
      <c r="R1048201" s="39"/>
    </row>
    <row r="1048202" s="23" customFormat="1" ht="13.5" spans="18:18">
      <c r="R1048202" s="39"/>
    </row>
    <row r="1048203" s="23" customFormat="1" ht="13.5" spans="18:18">
      <c r="R1048203" s="39"/>
    </row>
    <row r="1048204" s="23" customFormat="1" ht="13.5" spans="18:18">
      <c r="R1048204" s="39"/>
    </row>
    <row r="1048205" s="23" customFormat="1" ht="13.5" spans="18:18">
      <c r="R1048205" s="39"/>
    </row>
    <row r="1048206" s="23" customFormat="1" ht="13.5" spans="18:18">
      <c r="R1048206" s="39"/>
    </row>
    <row r="1048207" s="23" customFormat="1" ht="13.5" spans="18:18">
      <c r="R1048207" s="39"/>
    </row>
    <row r="1048208" s="23" customFormat="1" ht="13.5" spans="18:18">
      <c r="R1048208" s="39"/>
    </row>
    <row r="1048209" s="23" customFormat="1" ht="13.5" spans="18:18">
      <c r="R1048209" s="39"/>
    </row>
    <row r="1048210" s="23" customFormat="1" ht="13.5" spans="18:18">
      <c r="R1048210" s="39"/>
    </row>
    <row r="1048211" s="23" customFormat="1" ht="13.5" spans="18:18">
      <c r="R1048211" s="39"/>
    </row>
    <row r="1048212" s="23" customFormat="1" ht="13.5" spans="18:18">
      <c r="R1048212" s="39"/>
    </row>
    <row r="1048213" s="23" customFormat="1" ht="13.5" spans="18:18">
      <c r="R1048213" s="39"/>
    </row>
    <row r="1048214" s="23" customFormat="1" ht="13.5" spans="18:18">
      <c r="R1048214" s="39"/>
    </row>
    <row r="1048215" s="23" customFormat="1" ht="13.5" spans="18:18">
      <c r="R1048215" s="39"/>
    </row>
    <row r="1048216" s="23" customFormat="1" ht="13.5" spans="18:18">
      <c r="R1048216" s="39"/>
    </row>
    <row r="1048217" s="23" customFormat="1" ht="13.5" spans="18:18">
      <c r="R1048217" s="39"/>
    </row>
    <row r="1048218" s="23" customFormat="1" ht="13.5" spans="18:18">
      <c r="R1048218" s="39"/>
    </row>
    <row r="1048219" s="23" customFormat="1" ht="13.5" spans="18:18">
      <c r="R1048219" s="39"/>
    </row>
    <row r="1048220" s="23" customFormat="1" ht="13.5" spans="18:18">
      <c r="R1048220" s="39"/>
    </row>
    <row r="1048221" s="23" customFormat="1" ht="13.5" spans="18:18">
      <c r="R1048221" s="39"/>
    </row>
    <row r="1048222" s="23" customFormat="1" ht="13.5" spans="18:18">
      <c r="R1048222" s="39"/>
    </row>
    <row r="1048223" s="23" customFormat="1" ht="13.5" spans="18:18">
      <c r="R1048223" s="39"/>
    </row>
    <row r="1048224" s="23" customFormat="1" ht="13.5" spans="18:18">
      <c r="R1048224" s="39"/>
    </row>
    <row r="1048225" s="23" customFormat="1" ht="13.5" spans="18:18">
      <c r="R1048225" s="39"/>
    </row>
    <row r="1048226" s="23" customFormat="1" ht="13.5" spans="18:18">
      <c r="R1048226" s="39"/>
    </row>
    <row r="1048227" s="23" customFormat="1" ht="13.5" spans="18:18">
      <c r="R1048227" s="39"/>
    </row>
    <row r="1048228" s="23" customFormat="1" ht="13.5" spans="18:18">
      <c r="R1048228" s="39"/>
    </row>
    <row r="1048229" s="23" customFormat="1" ht="13.5" spans="18:18">
      <c r="R1048229" s="39"/>
    </row>
    <row r="1048230" s="23" customFormat="1" ht="13.5" spans="18:18">
      <c r="R1048230" s="39"/>
    </row>
    <row r="1048231" s="23" customFormat="1" ht="13.5" spans="18:18">
      <c r="R1048231" s="39"/>
    </row>
    <row r="1048232" s="23" customFormat="1" ht="13.5" spans="18:18">
      <c r="R1048232" s="39"/>
    </row>
    <row r="1048233" s="23" customFormat="1" ht="13.5" spans="18:18">
      <c r="R1048233" s="39"/>
    </row>
    <row r="1048234" s="23" customFormat="1" ht="13.5" spans="18:18">
      <c r="R1048234" s="39"/>
    </row>
    <row r="1048235" s="23" customFormat="1" ht="13.5" spans="18:18">
      <c r="R1048235" s="39"/>
    </row>
    <row r="1048236" s="23" customFormat="1" ht="13.5" spans="18:18">
      <c r="R1048236" s="39"/>
    </row>
    <row r="1048237" s="23" customFormat="1" ht="13.5" spans="18:18">
      <c r="R1048237" s="39"/>
    </row>
    <row r="1048238" s="23" customFormat="1" ht="13.5" spans="18:18">
      <c r="R1048238" s="39"/>
    </row>
    <row r="1048239" s="23" customFormat="1" ht="13.5" spans="18:18">
      <c r="R1048239" s="39"/>
    </row>
    <row r="1048240" s="23" customFormat="1" ht="13.5" spans="18:18">
      <c r="R1048240" s="39"/>
    </row>
    <row r="1048241" s="23" customFormat="1" ht="13.5" spans="18:18">
      <c r="R1048241" s="39"/>
    </row>
    <row r="1048242" s="23" customFormat="1" ht="13.5" spans="18:18">
      <c r="R1048242" s="39"/>
    </row>
    <row r="1048243" s="23" customFormat="1" ht="13.5" spans="18:18">
      <c r="R1048243" s="39"/>
    </row>
    <row r="1048244" s="23" customFormat="1" ht="13.5" spans="18:18">
      <c r="R1048244" s="39"/>
    </row>
    <row r="1048245" s="23" customFormat="1" ht="13.5" spans="18:18">
      <c r="R1048245" s="39"/>
    </row>
    <row r="1048246" s="23" customFormat="1" ht="13.5" spans="18:18">
      <c r="R1048246" s="39"/>
    </row>
    <row r="1048247" s="23" customFormat="1" ht="13.5" spans="18:18">
      <c r="R1048247" s="39"/>
    </row>
    <row r="1048248" s="23" customFormat="1" ht="13.5" spans="18:18">
      <c r="R1048248" s="39"/>
    </row>
    <row r="1048249" s="23" customFormat="1" ht="13.5" spans="18:18">
      <c r="R1048249" s="39"/>
    </row>
    <row r="1048250" s="23" customFormat="1" ht="13.5" spans="18:18">
      <c r="R1048250" s="39"/>
    </row>
    <row r="1048251" s="23" customFormat="1" ht="13.5" spans="18:18">
      <c r="R1048251" s="39"/>
    </row>
    <row r="1048252" s="23" customFormat="1" ht="13.5" spans="18:18">
      <c r="R1048252" s="39"/>
    </row>
    <row r="1048253" s="23" customFormat="1" ht="13.5" spans="18:18">
      <c r="R1048253" s="39"/>
    </row>
    <row r="1048254" s="23" customFormat="1" ht="13.5" spans="18:18">
      <c r="R1048254" s="39"/>
    </row>
    <row r="1048255" s="23" customFormat="1" ht="13.5" spans="18:18">
      <c r="R1048255" s="39"/>
    </row>
    <row r="1048256" s="23" customFormat="1" ht="13.5" spans="18:18">
      <c r="R1048256" s="39"/>
    </row>
    <row r="1048257" s="23" customFormat="1" ht="13.5" spans="18:18">
      <c r="R1048257" s="39"/>
    </row>
    <row r="1048258" s="23" customFormat="1" ht="13.5" spans="18:18">
      <c r="R1048258" s="39"/>
    </row>
    <row r="1048259" s="23" customFormat="1" ht="13.5" spans="18:18">
      <c r="R1048259" s="39"/>
    </row>
    <row r="1048260" s="23" customFormat="1" ht="13.5" spans="18:18">
      <c r="R1048260" s="39"/>
    </row>
    <row r="1048261" s="23" customFormat="1" ht="13.5" spans="18:18">
      <c r="R1048261" s="39"/>
    </row>
    <row r="1048262" s="23" customFormat="1" ht="13.5" spans="18:18">
      <c r="R1048262" s="39"/>
    </row>
    <row r="1048263" s="23" customFormat="1" ht="13.5" spans="18:18">
      <c r="R1048263" s="39"/>
    </row>
    <row r="1048264" s="23" customFormat="1" ht="13.5" spans="18:18">
      <c r="R1048264" s="39"/>
    </row>
    <row r="1048265" s="23" customFormat="1" ht="13.5" spans="18:18">
      <c r="R1048265" s="39"/>
    </row>
    <row r="1048266" s="23" customFormat="1" ht="13.5" spans="18:18">
      <c r="R1048266" s="39"/>
    </row>
    <row r="1048267" s="23" customFormat="1" ht="13.5" spans="18:18">
      <c r="R1048267" s="39"/>
    </row>
    <row r="1048268" s="23" customFormat="1" ht="13.5" spans="18:18">
      <c r="R1048268" s="39"/>
    </row>
    <row r="1048269" s="23" customFormat="1" ht="13.5" spans="18:18">
      <c r="R1048269" s="39"/>
    </row>
    <row r="1048270" s="23" customFormat="1" ht="13.5" spans="18:18">
      <c r="R1048270" s="39"/>
    </row>
    <row r="1048271" s="23" customFormat="1" ht="13.5" spans="18:18">
      <c r="R1048271" s="39"/>
    </row>
    <row r="1048272" s="23" customFormat="1" ht="13.5" spans="18:18">
      <c r="R1048272" s="39"/>
    </row>
    <row r="1048273" s="23" customFormat="1" ht="13.5" spans="18:18">
      <c r="R1048273" s="39"/>
    </row>
    <row r="1048274" s="23" customFormat="1" ht="13.5" spans="18:18">
      <c r="R1048274" s="39"/>
    </row>
    <row r="1048275" s="23" customFormat="1" ht="13.5" spans="18:18">
      <c r="R1048275" s="39"/>
    </row>
    <row r="1048276" s="23" customFormat="1" ht="13.5" spans="18:18">
      <c r="R1048276" s="39"/>
    </row>
    <row r="1048277" s="23" customFormat="1" ht="13.5" spans="18:18">
      <c r="R1048277" s="39"/>
    </row>
    <row r="1048278" s="23" customFormat="1" ht="13.5" spans="18:18">
      <c r="R1048278" s="39"/>
    </row>
    <row r="1048279" s="23" customFormat="1" ht="13.5" spans="18:18">
      <c r="R1048279" s="39"/>
    </row>
    <row r="1048280" s="23" customFormat="1" ht="13.5" spans="18:18">
      <c r="R1048280" s="39"/>
    </row>
    <row r="1048281" s="23" customFormat="1" ht="13.5" spans="18:18">
      <c r="R1048281" s="39"/>
    </row>
    <row r="1048282" s="23" customFormat="1" ht="13.5" spans="18:18">
      <c r="R1048282" s="39"/>
    </row>
    <row r="1048283" s="23" customFormat="1" ht="13.5" spans="18:18">
      <c r="R1048283" s="39"/>
    </row>
    <row r="1048284" s="23" customFormat="1" ht="13.5" spans="18:18">
      <c r="R1048284" s="39"/>
    </row>
    <row r="1048285" s="23" customFormat="1" ht="13.5" spans="18:18">
      <c r="R1048285" s="39"/>
    </row>
    <row r="1048286" s="23" customFormat="1" ht="13.5" spans="18:18">
      <c r="R1048286" s="39"/>
    </row>
    <row r="1048287" s="23" customFormat="1" ht="13.5" spans="18:18">
      <c r="R1048287" s="39"/>
    </row>
    <row r="1048288" s="23" customFormat="1" ht="13.5" spans="18:18">
      <c r="R1048288" s="39"/>
    </row>
    <row r="1048289" s="23" customFormat="1" ht="13.5" spans="18:18">
      <c r="R1048289" s="39"/>
    </row>
    <row r="1048290" s="23" customFormat="1" ht="13.5" spans="18:18">
      <c r="R1048290" s="39"/>
    </row>
    <row r="1048291" s="23" customFormat="1" ht="13.5" spans="18:18">
      <c r="R1048291" s="39"/>
    </row>
    <row r="1048292" s="23" customFormat="1" ht="13.5" spans="18:18">
      <c r="R1048292" s="39"/>
    </row>
    <row r="1048293" s="23" customFormat="1" ht="13.5" spans="18:18">
      <c r="R1048293" s="39"/>
    </row>
    <row r="1048294" s="23" customFormat="1" ht="13.5" spans="18:18">
      <c r="R1048294" s="39"/>
    </row>
    <row r="1048295" s="23" customFormat="1" ht="13.5" spans="18:18">
      <c r="R1048295" s="39"/>
    </row>
    <row r="1048296" s="23" customFormat="1" ht="13.5" spans="18:18">
      <c r="R1048296" s="39"/>
    </row>
    <row r="1048297" s="23" customFormat="1" ht="13.5" spans="18:18">
      <c r="R1048297" s="39"/>
    </row>
    <row r="1048298" s="23" customFormat="1" ht="13.5" spans="18:18">
      <c r="R1048298" s="39"/>
    </row>
    <row r="1048299" s="23" customFormat="1" ht="13.5" spans="18:18">
      <c r="R1048299" s="39"/>
    </row>
    <row r="1048300" s="23" customFormat="1" ht="13.5" spans="18:18">
      <c r="R1048300" s="39"/>
    </row>
    <row r="1048301" s="23" customFormat="1" ht="13.5" spans="18:18">
      <c r="R1048301" s="39"/>
    </row>
    <row r="1048302" s="23" customFormat="1" ht="13.5" spans="18:18">
      <c r="R1048302" s="39"/>
    </row>
    <row r="1048303" s="23" customFormat="1" ht="13.5" spans="18:18">
      <c r="R1048303" s="39"/>
    </row>
    <row r="1048304" s="23" customFormat="1" ht="13.5" spans="18:18">
      <c r="R1048304" s="39"/>
    </row>
    <row r="1048305" s="23" customFormat="1" ht="13.5" spans="18:18">
      <c r="R1048305" s="39"/>
    </row>
    <row r="1048306" s="23" customFormat="1" ht="13.5" spans="18:18">
      <c r="R1048306" s="39"/>
    </row>
    <row r="1048307" s="23" customFormat="1" ht="13.5" spans="18:18">
      <c r="R1048307" s="39"/>
    </row>
    <row r="1048308" s="23" customFormat="1" ht="13.5" spans="18:18">
      <c r="R1048308" s="39"/>
    </row>
    <row r="1048309" s="23" customFormat="1" ht="13.5" spans="18:18">
      <c r="R1048309" s="39"/>
    </row>
    <row r="1048310" s="23" customFormat="1" ht="13.5" spans="18:18">
      <c r="R1048310" s="39"/>
    </row>
    <row r="1048311" s="23" customFormat="1" ht="13.5" spans="18:18">
      <c r="R1048311" s="39"/>
    </row>
    <row r="1048312" s="23" customFormat="1" ht="13.5" spans="18:18">
      <c r="R1048312" s="39"/>
    </row>
    <row r="1048313" s="23" customFormat="1" ht="13.5" spans="18:18">
      <c r="R1048313" s="39"/>
    </row>
    <row r="1048314" s="23" customFormat="1" ht="13.5" spans="18:18">
      <c r="R1048314" s="39"/>
    </row>
    <row r="1048315" s="23" customFormat="1" ht="13.5" spans="18:18">
      <c r="R1048315" s="39"/>
    </row>
    <row r="1048316" s="23" customFormat="1" ht="13.5" spans="18:18">
      <c r="R1048316" s="39"/>
    </row>
    <row r="1048317" s="23" customFormat="1" ht="13.5" spans="18:18">
      <c r="R1048317" s="39"/>
    </row>
    <row r="1048318" s="23" customFormat="1" ht="13.5" spans="18:18">
      <c r="R1048318" s="39"/>
    </row>
    <row r="1048319" s="23" customFormat="1" ht="13.5" spans="18:18">
      <c r="R1048319" s="39"/>
    </row>
    <row r="1048320" s="23" customFormat="1" ht="13.5" spans="18:18">
      <c r="R1048320" s="39"/>
    </row>
    <row r="1048321" s="23" customFormat="1" ht="13.5" spans="18:18">
      <c r="R1048321" s="39"/>
    </row>
    <row r="1048322" s="23" customFormat="1" ht="13.5" spans="18:18">
      <c r="R1048322" s="39"/>
    </row>
    <row r="1048323" s="23" customFormat="1" ht="13.5" spans="18:18">
      <c r="R1048323" s="39"/>
    </row>
    <row r="1048324" s="23" customFormat="1" ht="13.5" spans="18:18">
      <c r="R1048324" s="39"/>
    </row>
    <row r="1048325" s="23" customFormat="1" ht="13.5" spans="18:18">
      <c r="R1048325" s="39"/>
    </row>
    <row r="1048326" s="23" customFormat="1" ht="13.5" spans="18:18">
      <c r="R1048326" s="39"/>
    </row>
    <row r="1048327" s="23" customFormat="1" ht="13.5" spans="18:18">
      <c r="R1048327" s="39"/>
    </row>
    <row r="1048328" s="23" customFormat="1" ht="13.5" spans="18:18">
      <c r="R1048328" s="39"/>
    </row>
    <row r="1048329" s="23" customFormat="1" ht="13.5" spans="18:18">
      <c r="R1048329" s="39"/>
    </row>
    <row r="1048330" s="23" customFormat="1" ht="13.5" spans="18:18">
      <c r="R1048330" s="39"/>
    </row>
    <row r="1048331" s="23" customFormat="1" ht="13.5" spans="18:18">
      <c r="R1048331" s="39"/>
    </row>
    <row r="1048332" s="23" customFormat="1" ht="13.5" spans="18:18">
      <c r="R1048332" s="39"/>
    </row>
    <row r="1048333" s="23" customFormat="1" ht="13.5" spans="18:18">
      <c r="R1048333" s="39"/>
    </row>
    <row r="1048334" s="23" customFormat="1" ht="13.5" spans="18:18">
      <c r="R1048334" s="39"/>
    </row>
    <row r="1048335" s="23" customFormat="1" ht="13.5" spans="18:18">
      <c r="R1048335" s="39"/>
    </row>
    <row r="1048336" s="23" customFormat="1" ht="13.5" spans="18:18">
      <c r="R1048336" s="39"/>
    </row>
    <row r="1048337" s="23" customFormat="1" ht="13.5" spans="18:18">
      <c r="R1048337" s="39"/>
    </row>
    <row r="1048338" s="23" customFormat="1" ht="13.5" spans="18:18">
      <c r="R1048338" s="39"/>
    </row>
    <row r="1048339" s="23" customFormat="1" ht="13.5" spans="18:18">
      <c r="R1048339" s="39"/>
    </row>
    <row r="1048340" s="23" customFormat="1" ht="13.5" spans="18:18">
      <c r="R1048340" s="39"/>
    </row>
    <row r="1048341" s="23" customFormat="1" ht="13.5" spans="18:18">
      <c r="R1048341" s="39"/>
    </row>
    <row r="1048342" s="23" customFormat="1" ht="13.5" spans="18:18">
      <c r="R1048342" s="39"/>
    </row>
    <row r="1048343" s="23" customFormat="1" ht="13.5" spans="18:18">
      <c r="R1048343" s="39"/>
    </row>
    <row r="1048344" s="23" customFormat="1" ht="13.5" spans="18:18">
      <c r="R1048344" s="39"/>
    </row>
    <row r="1048345" s="23" customFormat="1" ht="13.5" spans="18:18">
      <c r="R1048345" s="39"/>
    </row>
    <row r="1048346" s="23" customFormat="1" ht="13.5" spans="18:18">
      <c r="R1048346" s="39"/>
    </row>
    <row r="1048347" s="23" customFormat="1" ht="13.5" spans="18:18">
      <c r="R1048347" s="39"/>
    </row>
    <row r="1048348" s="23" customFormat="1" ht="13.5" spans="18:18">
      <c r="R1048348" s="39"/>
    </row>
    <row r="1048349" s="23" customFormat="1" ht="13.5" spans="18:18">
      <c r="R1048349" s="39"/>
    </row>
    <row r="1048350" s="23" customFormat="1" ht="13.5" spans="18:18">
      <c r="R1048350" s="39"/>
    </row>
    <row r="1048351" s="23" customFormat="1" ht="13.5" spans="18:18">
      <c r="R1048351" s="39"/>
    </row>
    <row r="1048352" s="23" customFormat="1" ht="13.5" spans="18:18">
      <c r="R1048352" s="39"/>
    </row>
    <row r="1048353" s="23" customFormat="1" ht="13.5" spans="18:18">
      <c r="R1048353" s="39"/>
    </row>
    <row r="1048354" s="23" customFormat="1" ht="13.5" spans="18:18">
      <c r="R1048354" s="39"/>
    </row>
    <row r="1048355" s="23" customFormat="1" ht="13.5" spans="18:18">
      <c r="R1048355" s="39"/>
    </row>
    <row r="1048356" s="23" customFormat="1" ht="13.5" spans="18:18">
      <c r="R1048356" s="39"/>
    </row>
    <row r="1048357" s="23" customFormat="1" ht="13.5" spans="18:18">
      <c r="R1048357" s="39"/>
    </row>
    <row r="1048358" s="23" customFormat="1" ht="13.5" spans="18:18">
      <c r="R1048358" s="39"/>
    </row>
    <row r="1048359" s="23" customFormat="1" ht="13.5" spans="18:18">
      <c r="R1048359" s="39"/>
    </row>
    <row r="1048360" s="23" customFormat="1" ht="13.5" spans="18:18">
      <c r="R1048360" s="39"/>
    </row>
    <row r="1048361" s="23" customFormat="1" ht="13.5" spans="18:18">
      <c r="R1048361" s="39"/>
    </row>
    <row r="1048362" s="23" customFormat="1" ht="13.5" spans="18:18">
      <c r="R1048362" s="39"/>
    </row>
    <row r="1048363" s="23" customFormat="1" ht="13.5" spans="18:18">
      <c r="R1048363" s="39"/>
    </row>
    <row r="1048364" s="23" customFormat="1" ht="13.5" spans="18:18">
      <c r="R1048364" s="39"/>
    </row>
    <row r="1048365" s="23" customFormat="1" ht="13.5" spans="18:18">
      <c r="R1048365" s="39"/>
    </row>
    <row r="1048366" s="23" customFormat="1" ht="13.5" spans="18:18">
      <c r="R1048366" s="39"/>
    </row>
    <row r="1048367" s="23" customFormat="1" ht="13.5" spans="18:18">
      <c r="R1048367" s="39"/>
    </row>
    <row r="1048368" s="23" customFormat="1" ht="13.5" spans="18:18">
      <c r="R1048368" s="39"/>
    </row>
    <row r="1048369" s="23" customFormat="1" ht="13.5" spans="18:18">
      <c r="R1048369" s="39"/>
    </row>
    <row r="1048370" s="23" customFormat="1" ht="13.5" spans="18:18">
      <c r="R1048370" s="39"/>
    </row>
    <row r="1048371" s="23" customFormat="1" ht="13.5" spans="18:18">
      <c r="R1048371" s="39"/>
    </row>
    <row r="1048372" s="23" customFormat="1" ht="13.5" spans="18:18">
      <c r="R1048372" s="39"/>
    </row>
    <row r="1048373" s="23" customFormat="1" ht="13.5" spans="18:18">
      <c r="R1048373" s="39"/>
    </row>
    <row r="1048374" s="23" customFormat="1" ht="13.5" spans="18:18">
      <c r="R1048374" s="39"/>
    </row>
    <row r="1048375" s="23" customFormat="1" ht="13.5" spans="18:18">
      <c r="R1048375" s="39"/>
    </row>
    <row r="1048376" s="23" customFormat="1" ht="13.5" spans="18:18">
      <c r="R1048376" s="39"/>
    </row>
    <row r="1048377" s="23" customFormat="1" ht="13.5" spans="18:18">
      <c r="R1048377" s="39"/>
    </row>
    <row r="1048378" s="23" customFormat="1" ht="13.5" spans="18:18">
      <c r="R1048378" s="39"/>
    </row>
    <row r="1048379" s="23" customFormat="1" ht="13.5" spans="18:18">
      <c r="R1048379" s="39"/>
    </row>
    <row r="1048380" s="23" customFormat="1" ht="13.5" spans="18:18">
      <c r="R1048380" s="39"/>
    </row>
    <row r="1048381" s="23" customFormat="1" ht="13.5" spans="18:18">
      <c r="R1048381" s="39"/>
    </row>
    <row r="1048382" s="23" customFormat="1" ht="13.5" spans="18:18">
      <c r="R1048382" s="39"/>
    </row>
    <row r="1048383" s="23" customFormat="1" ht="13.5" spans="18:18">
      <c r="R1048383" s="39"/>
    </row>
    <row r="1048384" s="23" customFormat="1" ht="13.5" spans="18:18">
      <c r="R1048384" s="39"/>
    </row>
    <row r="1048385" s="23" customFormat="1" ht="13.5" spans="18:18">
      <c r="R1048385" s="39"/>
    </row>
    <row r="1048386" s="23" customFormat="1" ht="13.5" spans="18:18">
      <c r="R1048386" s="39"/>
    </row>
    <row r="1048387" s="23" customFormat="1" ht="13.5" spans="18:18">
      <c r="R1048387" s="39"/>
    </row>
    <row r="1048388" s="23" customFormat="1" ht="13.5" spans="18:18">
      <c r="R1048388" s="39"/>
    </row>
    <row r="1048389" s="23" customFormat="1" ht="13.5" spans="18:18">
      <c r="R1048389" s="39"/>
    </row>
    <row r="1048390" s="23" customFormat="1" ht="13.5" spans="18:18">
      <c r="R1048390" s="39"/>
    </row>
    <row r="1048391" s="23" customFormat="1" ht="13.5" spans="18:18">
      <c r="R1048391" s="39"/>
    </row>
    <row r="1048392" s="23" customFormat="1" ht="13.5" spans="18:18">
      <c r="R1048392" s="39"/>
    </row>
    <row r="1048393" s="23" customFormat="1" ht="13.5" spans="18:18">
      <c r="R1048393" s="39"/>
    </row>
    <row r="1048394" s="23" customFormat="1" ht="13.5" spans="18:18">
      <c r="R1048394" s="39"/>
    </row>
    <row r="1048395" s="23" customFormat="1" ht="13.5" spans="18:18">
      <c r="R1048395" s="39"/>
    </row>
    <row r="1048396" s="23" customFormat="1" ht="13.5" spans="18:18">
      <c r="R1048396" s="39"/>
    </row>
    <row r="1048397" s="23" customFormat="1" ht="13.5" spans="18:18">
      <c r="R1048397" s="39"/>
    </row>
    <row r="1048398" s="23" customFormat="1" ht="13.5" spans="18:18">
      <c r="R1048398" s="39"/>
    </row>
    <row r="1048399" s="23" customFormat="1" ht="13.5" spans="18:18">
      <c r="R1048399" s="39"/>
    </row>
    <row r="1048400" s="23" customFormat="1" ht="13.5" spans="18:18">
      <c r="R1048400" s="39"/>
    </row>
    <row r="1048401" s="23" customFormat="1" ht="13.5" spans="18:18">
      <c r="R1048401" s="39"/>
    </row>
    <row r="1048402" s="23" customFormat="1" ht="13.5" spans="18:18">
      <c r="R1048402" s="39"/>
    </row>
    <row r="1048403" s="23" customFormat="1" ht="13.5" spans="18:18">
      <c r="R1048403" s="39"/>
    </row>
    <row r="1048404" s="23" customFormat="1" ht="13.5" spans="18:18">
      <c r="R1048404" s="39"/>
    </row>
    <row r="1048405" s="23" customFormat="1" ht="13.5" spans="18:18">
      <c r="R1048405" s="39"/>
    </row>
    <row r="1048406" s="23" customFormat="1" ht="13.5" spans="18:18">
      <c r="R1048406" s="39"/>
    </row>
    <row r="1048407" s="23" customFormat="1" ht="13.5" spans="18:18">
      <c r="R1048407" s="39"/>
    </row>
    <row r="1048408" s="23" customFormat="1" ht="13.5" spans="18:18">
      <c r="R1048408" s="39"/>
    </row>
    <row r="1048409" s="23" customFormat="1" ht="13.5" spans="18:18">
      <c r="R1048409" s="39"/>
    </row>
    <row r="1048410" s="23" customFormat="1" ht="13.5" spans="18:18">
      <c r="R1048410" s="39"/>
    </row>
    <row r="1048411" s="23" customFormat="1" ht="13.5" spans="18:18">
      <c r="R1048411" s="39"/>
    </row>
    <row r="1048412" s="23" customFormat="1" ht="13.5" spans="18:18">
      <c r="R1048412" s="39"/>
    </row>
    <row r="1048413" s="23" customFormat="1" ht="13.5" spans="18:18">
      <c r="R1048413" s="39"/>
    </row>
    <row r="1048414" s="23" customFormat="1" ht="13.5" spans="18:18">
      <c r="R1048414" s="39"/>
    </row>
    <row r="1048415" s="23" customFormat="1" ht="13.5" spans="18:18">
      <c r="R1048415" s="39"/>
    </row>
    <row r="1048416" s="23" customFormat="1" ht="13.5" spans="18:18">
      <c r="R1048416" s="39"/>
    </row>
    <row r="1048417" s="23" customFormat="1" ht="13.5" spans="18:18">
      <c r="R1048417" s="39"/>
    </row>
    <row r="1048418" s="23" customFormat="1" ht="13.5" spans="18:18">
      <c r="R1048418" s="39"/>
    </row>
    <row r="1048419" s="23" customFormat="1" ht="13.5" spans="18:18">
      <c r="R1048419" s="39"/>
    </row>
    <row r="1048420" s="23" customFormat="1" ht="13.5" spans="18:18">
      <c r="R1048420" s="39"/>
    </row>
    <row r="1048421" s="23" customFormat="1" ht="13.5" spans="18:18">
      <c r="R1048421" s="39"/>
    </row>
    <row r="1048422" s="23" customFormat="1" ht="13.5" spans="18:18">
      <c r="R1048422" s="39"/>
    </row>
    <row r="1048423" s="23" customFormat="1" ht="13.5" spans="18:18">
      <c r="R1048423" s="39"/>
    </row>
    <row r="1048424" s="23" customFormat="1" ht="13.5" spans="18:18">
      <c r="R1048424" s="39"/>
    </row>
    <row r="1048425" s="23" customFormat="1" ht="13.5" spans="18:18">
      <c r="R1048425" s="39"/>
    </row>
    <row r="1048426" s="23" customFormat="1" ht="13.5" spans="18:18">
      <c r="R1048426" s="39"/>
    </row>
    <row r="1048427" s="23" customFormat="1" ht="13.5" spans="18:18">
      <c r="R1048427" s="39"/>
    </row>
    <row r="1048428" s="23" customFormat="1" ht="13.5" spans="18:18">
      <c r="R1048428" s="39"/>
    </row>
    <row r="1048429" s="23" customFormat="1" ht="13.5" spans="18:18">
      <c r="R1048429" s="39"/>
    </row>
    <row r="1048430" s="23" customFormat="1" ht="13.5" spans="18:18">
      <c r="R1048430" s="39"/>
    </row>
    <row r="1048431" s="23" customFormat="1" ht="13.5" spans="18:18">
      <c r="R1048431" s="39"/>
    </row>
    <row r="1048432" s="23" customFormat="1" ht="13.5" spans="18:18">
      <c r="R1048432" s="39"/>
    </row>
    <row r="1048433" s="23" customFormat="1" ht="13.5" spans="18:18">
      <c r="R1048433" s="39"/>
    </row>
    <row r="1048434" s="23" customFormat="1" ht="13.5" spans="18:18">
      <c r="R1048434" s="39"/>
    </row>
    <row r="1048435" s="23" customFormat="1" ht="13.5" spans="18:18">
      <c r="R1048435" s="39"/>
    </row>
    <row r="1048436" s="23" customFormat="1" ht="13.5" spans="18:18">
      <c r="R1048436" s="39"/>
    </row>
    <row r="1048437" s="23" customFormat="1" ht="13.5" spans="18:18">
      <c r="R1048437" s="39"/>
    </row>
    <row r="1048438" s="23" customFormat="1" ht="13.5" spans="18:18">
      <c r="R1048438" s="39"/>
    </row>
    <row r="1048439" s="23" customFormat="1" ht="13.5" spans="18:18">
      <c r="R1048439" s="39"/>
    </row>
    <row r="1048440" s="23" customFormat="1" ht="13.5" spans="18:18">
      <c r="R1048440" s="39"/>
    </row>
    <row r="1048441" s="23" customFormat="1" ht="13.5" spans="18:18">
      <c r="R1048441" s="39"/>
    </row>
    <row r="1048442" s="23" customFormat="1" ht="13.5" spans="18:18">
      <c r="R1048442" s="39"/>
    </row>
    <row r="1048443" s="23" customFormat="1" ht="13.5" spans="18:18">
      <c r="R1048443" s="39"/>
    </row>
    <row r="1048444" s="23" customFormat="1" ht="13.5" spans="18:18">
      <c r="R1048444" s="39"/>
    </row>
    <row r="1048445" s="23" customFormat="1" ht="13.5" spans="18:18">
      <c r="R1048445" s="39"/>
    </row>
    <row r="1048446" s="23" customFormat="1" ht="13.5" spans="18:18">
      <c r="R1048446" s="39"/>
    </row>
    <row r="1048447" s="23" customFormat="1" ht="13.5" spans="18:18">
      <c r="R1048447" s="39"/>
    </row>
    <row r="1048448" s="23" customFormat="1" ht="13.5" spans="18:18">
      <c r="R1048448" s="39"/>
    </row>
    <row r="1048449" s="23" customFormat="1" ht="13.5" spans="18:18">
      <c r="R1048449" s="39"/>
    </row>
    <row r="1048450" s="23" customFormat="1" ht="13.5" spans="18:18">
      <c r="R1048450" s="39"/>
    </row>
    <row r="1048451" s="23" customFormat="1" ht="13.5" spans="18:18">
      <c r="R1048451" s="39"/>
    </row>
    <row r="1048452" s="23" customFormat="1" ht="13.5" spans="18:18">
      <c r="R1048452" s="39"/>
    </row>
    <row r="1048453" s="23" customFormat="1" ht="13.5" spans="18:18">
      <c r="R1048453" s="39"/>
    </row>
    <row r="1048454" s="23" customFormat="1" ht="13.5" spans="18:18">
      <c r="R1048454" s="39"/>
    </row>
    <row r="1048455" s="23" customFormat="1" ht="13.5" spans="18:18">
      <c r="R1048455" s="39"/>
    </row>
    <row r="1048456" s="23" customFormat="1" ht="13.5" spans="18:18">
      <c r="R1048456" s="39"/>
    </row>
    <row r="1048457" s="23" customFormat="1" ht="13.5" spans="18:18">
      <c r="R1048457" s="39"/>
    </row>
    <row r="1048458" s="23" customFormat="1" ht="13.5" spans="18:18">
      <c r="R1048458" s="39"/>
    </row>
    <row r="1048459" s="23" customFormat="1" ht="13.5" spans="18:18">
      <c r="R1048459" s="39"/>
    </row>
    <row r="1048460" s="23" customFormat="1" ht="13.5" spans="18:18">
      <c r="R1048460" s="39"/>
    </row>
    <row r="1048461" s="23" customFormat="1" ht="13.5" spans="18:18">
      <c r="R1048461" s="39"/>
    </row>
    <row r="1048462" s="23" customFormat="1" ht="13.5" spans="18:18">
      <c r="R1048462" s="39"/>
    </row>
    <row r="1048463" s="23" customFormat="1" ht="13.5" spans="18:18">
      <c r="R1048463" s="39"/>
    </row>
    <row r="1048464" s="23" customFormat="1" ht="13.5" spans="18:18">
      <c r="R1048464" s="39"/>
    </row>
    <row r="1048465" s="23" customFormat="1" ht="13.5" spans="18:18">
      <c r="R1048465" s="39"/>
    </row>
    <row r="1048466" s="23" customFormat="1" ht="13.5" spans="18:18">
      <c r="R1048466" s="39"/>
    </row>
    <row r="1048467" s="23" customFormat="1" ht="13.5" spans="18:18">
      <c r="R1048467" s="39"/>
    </row>
    <row r="1048468" s="23" customFormat="1" ht="13.5" spans="18:18">
      <c r="R1048468" s="39"/>
    </row>
    <row r="1048469" s="23" customFormat="1" ht="13.5" spans="18:18">
      <c r="R1048469" s="39"/>
    </row>
    <row r="1048470" s="23" customFormat="1" ht="13.5" spans="18:18">
      <c r="R1048470" s="39"/>
    </row>
    <row r="1048471" s="23" customFormat="1" ht="13.5" spans="18:18">
      <c r="R1048471" s="39"/>
    </row>
    <row r="1048472" s="23" customFormat="1" ht="13.5" spans="18:18">
      <c r="R1048472" s="39"/>
    </row>
    <row r="1048473" s="23" customFormat="1" ht="13.5" spans="18:18">
      <c r="R1048473" s="39"/>
    </row>
    <row r="1048474" s="23" customFormat="1" ht="13.5" spans="18:18">
      <c r="R1048474" s="39"/>
    </row>
    <row r="1048475" s="23" customFormat="1" ht="13.5" spans="18:18">
      <c r="R1048475" s="39"/>
    </row>
    <row r="1048476" s="23" customFormat="1" ht="13.5" spans="18:18">
      <c r="R1048476" s="39"/>
    </row>
    <row r="1048477" s="23" customFormat="1" ht="13.5" spans="18:18">
      <c r="R1048477" s="39"/>
    </row>
    <row r="1048478" s="23" customFormat="1" ht="13.5" spans="18:18">
      <c r="R1048478" s="39"/>
    </row>
    <row r="1048479" s="23" customFormat="1" ht="13.5" spans="18:18">
      <c r="R1048479" s="39"/>
    </row>
    <row r="1048480" s="23" customFormat="1" ht="13.5" spans="18:18">
      <c r="R1048480" s="39"/>
    </row>
    <row r="1048481" s="23" customFormat="1" ht="13.5" spans="18:18">
      <c r="R1048481" s="39"/>
    </row>
    <row r="1048482" s="23" customFormat="1" ht="13.5" spans="18:18">
      <c r="R1048482" s="39"/>
    </row>
    <row r="1048483" s="23" customFormat="1" ht="13.5" spans="18:18">
      <c r="R1048483" s="39"/>
    </row>
    <row r="1048484" s="23" customFormat="1" ht="13.5" spans="18:18">
      <c r="R1048484" s="39"/>
    </row>
    <row r="1048485" s="23" customFormat="1" ht="13.5" spans="18:18">
      <c r="R1048485" s="39"/>
    </row>
    <row r="1048486" s="23" customFormat="1" ht="13.5" spans="18:18">
      <c r="R1048486" s="39"/>
    </row>
    <row r="1048487" s="23" customFormat="1" ht="13.5" spans="18:18">
      <c r="R1048487" s="39"/>
    </row>
    <row r="1048488" s="23" customFormat="1" ht="13.5" spans="18:18">
      <c r="R1048488" s="39"/>
    </row>
    <row r="1048489" s="23" customFormat="1" ht="13.5" spans="18:18">
      <c r="R1048489" s="39"/>
    </row>
    <row r="1048490" s="23" customFormat="1" ht="13.5" spans="18:18">
      <c r="R1048490" s="39"/>
    </row>
    <row r="1048491" s="23" customFormat="1" ht="13.5" spans="18:18">
      <c r="R1048491" s="39"/>
    </row>
    <row r="1048492" s="23" customFormat="1" ht="13.5" spans="18:18">
      <c r="R1048492" s="39"/>
    </row>
    <row r="1048493" s="23" customFormat="1" ht="13.5" spans="18:18">
      <c r="R1048493" s="39"/>
    </row>
    <row r="1048494" s="23" customFormat="1" ht="13.5" spans="18:18">
      <c r="R1048494" s="39"/>
    </row>
    <row r="1048495" s="23" customFormat="1" ht="13.5" spans="18:18">
      <c r="R1048495" s="39"/>
    </row>
    <row r="1048496" s="23" customFormat="1" ht="13.5" spans="18:18">
      <c r="R1048496" s="39"/>
    </row>
    <row r="1048497" s="23" customFormat="1" ht="13.5" spans="18:18">
      <c r="R1048497" s="39"/>
    </row>
    <row r="1048498" s="23" customFormat="1" ht="13.5" spans="18:18">
      <c r="R1048498" s="39"/>
    </row>
    <row r="1048499" s="23" customFormat="1" ht="13.5" spans="18:18">
      <c r="R1048499" s="39"/>
    </row>
    <row r="1048500" s="23" customFormat="1" ht="13.5" spans="18:18">
      <c r="R1048500" s="39"/>
    </row>
    <row r="1048501" s="23" customFormat="1" ht="13.5" spans="18:18">
      <c r="R1048501" s="39"/>
    </row>
    <row r="1048502" s="23" customFormat="1" ht="13.5" spans="18:18">
      <c r="R1048502" s="39"/>
    </row>
    <row r="1048503" s="23" customFormat="1" ht="13.5" spans="18:18">
      <c r="R1048503" s="39"/>
    </row>
    <row r="1048504" s="23" customFormat="1" ht="13.5" spans="18:18">
      <c r="R1048504" s="39"/>
    </row>
    <row r="1048505" s="23" customFormat="1" ht="13.5" spans="18:18">
      <c r="R1048505" s="39"/>
    </row>
    <row r="1048506" s="23" customFormat="1" ht="13.5" spans="18:18">
      <c r="R1048506" s="39"/>
    </row>
    <row r="1048507" s="23" customFormat="1" ht="13.5" spans="18:18">
      <c r="R1048507" s="39"/>
    </row>
    <row r="1048508" s="23" customFormat="1" ht="13.5" spans="18:18">
      <c r="R1048508" s="39"/>
    </row>
    <row r="1048509" s="23" customFormat="1" ht="13.5" spans="18:18">
      <c r="R1048509" s="39"/>
    </row>
    <row r="1048510" s="23" customFormat="1" ht="13.5" spans="18:18">
      <c r="R1048510" s="39"/>
    </row>
    <row r="1048511" s="23" customFormat="1" ht="13.5" spans="18:18">
      <c r="R1048511" s="39"/>
    </row>
    <row r="1048512" s="23" customFormat="1" ht="13.5" spans="18:18">
      <c r="R1048512" s="39"/>
    </row>
    <row r="1048513" s="23" customFormat="1" ht="13.5" spans="18:18">
      <c r="R1048513" s="39"/>
    </row>
    <row r="1048514" s="23" customFormat="1" ht="13.5" spans="18:18">
      <c r="R1048514" s="39"/>
    </row>
    <row r="1048515" s="23" customFormat="1" ht="13.5" spans="18:18">
      <c r="R1048515" s="39"/>
    </row>
    <row r="1048516" s="23" customFormat="1" ht="13.5" spans="18:18">
      <c r="R1048516" s="39"/>
    </row>
    <row r="1048517" s="23" customFormat="1" ht="13.5" spans="18:18">
      <c r="R1048517" s="39"/>
    </row>
    <row r="1048518" s="23" customFormat="1" ht="13.5" spans="18:18">
      <c r="R1048518" s="39"/>
    </row>
    <row r="1048519" s="23" customFormat="1" ht="13.5" spans="18:18">
      <c r="R1048519" s="39"/>
    </row>
    <row r="1048520" s="23" customFormat="1" ht="13.5" spans="18:18">
      <c r="R1048520" s="39"/>
    </row>
    <row r="1048521" s="23" customFormat="1" ht="13.5" spans="18:18">
      <c r="R1048521" s="39"/>
    </row>
    <row r="1048522" s="23" customFormat="1" ht="13.5" spans="18:18">
      <c r="R1048522" s="39"/>
    </row>
    <row r="1048523" s="23" customFormat="1" ht="13.5" spans="18:18">
      <c r="R1048523" s="39"/>
    </row>
    <row r="1048524" s="23" customFormat="1" ht="13.5" spans="18:18">
      <c r="R1048524" s="39"/>
    </row>
    <row r="1048525" s="23" customFormat="1" ht="13.5" spans="18:18">
      <c r="R1048525" s="39"/>
    </row>
    <row r="1048526" s="23" customFormat="1" ht="13.5" spans="18:18">
      <c r="R1048526" s="39"/>
    </row>
    <row r="1048527" s="23" customFormat="1" ht="13.5" spans="18:18">
      <c r="R1048527" s="39"/>
    </row>
    <row r="1048528" s="23" customFormat="1" ht="13.5" spans="18:18">
      <c r="R1048528" s="39"/>
    </row>
    <row r="1048529" s="23" customFormat="1" ht="13.5" spans="18:18">
      <c r="R1048529" s="39"/>
    </row>
    <row r="1048530" s="23" customFormat="1" ht="13.5" spans="18:18">
      <c r="R1048530" s="39"/>
    </row>
    <row r="1048531" s="23" customFormat="1" ht="13.5" spans="18:18">
      <c r="R1048531" s="39"/>
    </row>
    <row r="1048532" s="23" customFormat="1" ht="13.5" spans="18:18">
      <c r="R1048532" s="39"/>
    </row>
    <row r="1048533" s="23" customFormat="1" ht="13.5" spans="18:18">
      <c r="R1048533" s="39"/>
    </row>
    <row r="1048534" s="23" customFormat="1" ht="13.5" spans="18:18">
      <c r="R1048534" s="39"/>
    </row>
    <row r="1048535" s="23" customFormat="1" ht="13.5" spans="18:18">
      <c r="R1048535" s="39"/>
    </row>
    <row r="1048536" s="23" customFormat="1" ht="13.5" spans="18:18">
      <c r="R1048536" s="39"/>
    </row>
    <row r="1048537" s="23" customFormat="1" ht="13.5" spans="18:18">
      <c r="R1048537" s="39"/>
    </row>
    <row r="1048538" s="23" customFormat="1" ht="13.5" spans="18:18">
      <c r="R1048538" s="39"/>
    </row>
    <row r="1048539" s="23" customFormat="1" ht="13.5" spans="18:18">
      <c r="R1048539" s="39"/>
    </row>
    <row r="1048540" s="23" customFormat="1" ht="13.5" spans="18:18">
      <c r="R1048540" s="39"/>
    </row>
    <row r="1048541" s="23" customFormat="1" ht="13.5" spans="18:18">
      <c r="R1048541" s="39"/>
    </row>
    <row r="1048542" s="23" customFormat="1" ht="13.5" spans="18:18">
      <c r="R1048542" s="39"/>
    </row>
    <row r="1048543" s="23" customFormat="1" ht="13.5" spans="18:18">
      <c r="R1048543" s="39"/>
    </row>
    <row r="1048544" s="23" customFormat="1" ht="13.5" spans="18:18">
      <c r="R1048544" s="39"/>
    </row>
    <row r="1048545" s="23" customFormat="1" ht="13.5" spans="18:18">
      <c r="R1048545" s="39"/>
    </row>
    <row r="1048546" s="23" customFormat="1" ht="13.5" spans="18:18">
      <c r="R1048546" s="39"/>
    </row>
    <row r="1048547" s="23" customFormat="1" ht="13.5" spans="18:18">
      <c r="R1048547" s="39"/>
    </row>
    <row r="1048548" s="23" customFormat="1" ht="13.5" spans="18:18">
      <c r="R1048548" s="39"/>
    </row>
    <row r="1048549" s="23" customFormat="1" ht="13.5" spans="18:18">
      <c r="R1048549" s="39"/>
    </row>
    <row r="1048550" s="23" customFormat="1" ht="13.5" spans="18:18">
      <c r="R1048550" s="39"/>
    </row>
    <row r="1048551" s="23" customFormat="1" ht="13.5" spans="18:18">
      <c r="R1048551" s="39"/>
    </row>
    <row r="1048552" s="23" customFormat="1" ht="13.5" spans="18:18">
      <c r="R1048552" s="39"/>
    </row>
    <row r="1048553" s="23" customFormat="1" ht="13.5" spans="18:18">
      <c r="R1048553" s="39"/>
    </row>
    <row r="1048554" s="23" customFormat="1" ht="13.5" spans="18:18">
      <c r="R1048554" s="39"/>
    </row>
    <row r="1048555" s="23" customFormat="1" ht="13.5" spans="18:18">
      <c r="R1048555" s="39"/>
    </row>
    <row r="1048556" s="23" customFormat="1" ht="13.5" spans="18:18">
      <c r="R1048556" s="39"/>
    </row>
    <row r="1048557" s="23" customFormat="1" ht="13.5" spans="18:18">
      <c r="R1048557" s="39"/>
    </row>
    <row r="1048558" s="23" customFormat="1" ht="13.5" spans="18:18">
      <c r="R1048558" s="39"/>
    </row>
    <row r="1048559" s="23" customFormat="1" ht="13.5" spans="18:18">
      <c r="R1048559" s="39"/>
    </row>
    <row r="1048560" s="23" customFormat="1" ht="13.5" spans="18:18">
      <c r="R1048560" s="39"/>
    </row>
    <row r="1048561" s="23" customFormat="1" ht="13.5" spans="18:18">
      <c r="R1048561" s="39"/>
    </row>
    <row r="1048562" s="23" customFormat="1" ht="13.5" spans="18:18">
      <c r="R1048562" s="39"/>
    </row>
    <row r="1048563" s="23" customFormat="1" ht="13.5" spans="18:18">
      <c r="R1048563" s="39"/>
    </row>
    <row r="1048564" s="23" customFormat="1" ht="13.5" spans="18:18">
      <c r="R1048564" s="39"/>
    </row>
    <row r="1048565" s="23" customFormat="1" ht="13.5" spans="18:18">
      <c r="R1048565" s="39"/>
    </row>
    <row r="1048566" s="23" customFormat="1" ht="13.5" spans="18:18">
      <c r="R1048566" s="39"/>
    </row>
    <row r="1048567" s="23" customFormat="1" ht="13.5" spans="18:18">
      <c r="R1048567" s="39"/>
    </row>
    <row r="1048568" s="23" customFormat="1" ht="13.5" spans="18:18">
      <c r="R1048568" s="39"/>
    </row>
    <row r="1048569" s="21" customFormat="1" spans="1:16384">
      <c r="A1048569" s="24"/>
      <c r="R1048569" s="24"/>
      <c r="XEN1048569" s="23"/>
      <c r="XEO1048569" s="23"/>
      <c r="XEP1048569" s="23"/>
      <c r="XEQ1048569" s="23"/>
      <c r="XER1048569" s="23"/>
      <c r="XES1048569" s="23"/>
      <c r="XET1048569" s="23"/>
      <c r="XEU1048569" s="23"/>
      <c r="XEV1048569" s="23"/>
      <c r="XEW1048569" s="23"/>
      <c r="XEX1048569" s="23"/>
      <c r="XEY1048569" s="23"/>
      <c r="XEZ1048569" s="23"/>
      <c r="XFA1048569" s="23"/>
      <c r="XFB1048569" s="23"/>
      <c r="XFC1048569" s="23"/>
      <c r="XFD1048569" s="23"/>
    </row>
    <row r="1048570" s="21" customFormat="1" spans="1:16384">
      <c r="A1048570" s="24"/>
      <c r="R1048570" s="24"/>
      <c r="XEN1048570" s="23"/>
      <c r="XEO1048570" s="23"/>
      <c r="XEP1048570" s="23"/>
      <c r="XEQ1048570" s="23"/>
      <c r="XER1048570" s="23"/>
      <c r="XES1048570" s="23"/>
      <c r="XET1048570" s="23"/>
      <c r="XEU1048570" s="23"/>
      <c r="XEV1048570" s="23"/>
      <c r="XEW1048570" s="23"/>
      <c r="XEX1048570" s="23"/>
      <c r="XEY1048570" s="23"/>
      <c r="XEZ1048570" s="23"/>
      <c r="XFA1048570" s="23"/>
      <c r="XFB1048570" s="23"/>
      <c r="XFC1048570" s="23"/>
      <c r="XFD1048570" s="23"/>
    </row>
    <row r="1048571" s="21" customFormat="1" spans="1:16384">
      <c r="A1048571" s="24"/>
      <c r="R1048571" s="24"/>
      <c r="XEN1048571" s="23"/>
      <c r="XEO1048571" s="23"/>
      <c r="XEP1048571" s="23"/>
      <c r="XEQ1048571" s="23"/>
      <c r="XER1048571" s="23"/>
      <c r="XES1048571" s="23"/>
      <c r="XET1048571" s="23"/>
      <c r="XEU1048571" s="23"/>
      <c r="XEV1048571" s="23"/>
      <c r="XEW1048571" s="23"/>
      <c r="XEX1048571" s="23"/>
      <c r="XEY1048571" s="23"/>
      <c r="XEZ1048571" s="23"/>
      <c r="XFA1048571" s="23"/>
      <c r="XFB1048571" s="23"/>
      <c r="XFC1048571" s="23"/>
      <c r="XFD1048571" s="23"/>
    </row>
    <row r="1048572" s="21" customFormat="1" spans="1:16384">
      <c r="A1048572" s="24"/>
      <c r="R1048572" s="24"/>
      <c r="XEN1048572" s="23"/>
      <c r="XEO1048572" s="23"/>
      <c r="XEP1048572" s="23"/>
      <c r="XEQ1048572" s="23"/>
      <c r="XER1048572" s="23"/>
      <c r="XES1048572" s="23"/>
      <c r="XET1048572" s="23"/>
      <c r="XEU1048572" s="23"/>
      <c r="XEV1048572" s="23"/>
      <c r="XEW1048572" s="23"/>
      <c r="XEX1048572" s="23"/>
      <c r="XEY1048572" s="23"/>
      <c r="XEZ1048572" s="23"/>
      <c r="XFA1048572" s="23"/>
      <c r="XFB1048572" s="23"/>
      <c r="XFC1048572" s="23"/>
      <c r="XFD1048572" s="23"/>
    </row>
    <row r="1048573" s="21" customFormat="1" spans="1:16384">
      <c r="A1048573" s="24"/>
      <c r="R1048573" s="24"/>
      <c r="XEN1048573" s="23"/>
      <c r="XEO1048573" s="23"/>
      <c r="XEP1048573" s="23"/>
      <c r="XEQ1048573" s="23"/>
      <c r="XER1048573" s="23"/>
      <c r="XES1048573" s="23"/>
      <c r="XET1048573" s="23"/>
      <c r="XEU1048573" s="23"/>
      <c r="XEV1048573" s="23"/>
      <c r="XEW1048573" s="23"/>
      <c r="XEX1048573" s="23"/>
      <c r="XEY1048573" s="23"/>
      <c r="XEZ1048573" s="23"/>
      <c r="XFA1048573" s="23"/>
      <c r="XFB1048573" s="23"/>
      <c r="XFC1048573" s="23"/>
      <c r="XFD1048573" s="23"/>
    </row>
    <row r="1048574" s="21" customFormat="1" spans="1:16384">
      <c r="A1048574" s="24"/>
      <c r="R1048574" s="24"/>
      <c r="XEN1048574" s="23"/>
      <c r="XEO1048574" s="23"/>
      <c r="XEP1048574" s="23"/>
      <c r="XEQ1048574" s="23"/>
      <c r="XER1048574" s="23"/>
      <c r="XES1048574" s="23"/>
      <c r="XET1048574" s="23"/>
      <c r="XEU1048574" s="23"/>
      <c r="XEV1048574" s="23"/>
      <c r="XEW1048574" s="23"/>
      <c r="XEX1048574" s="23"/>
      <c r="XEY1048574" s="23"/>
      <c r="XEZ1048574" s="23"/>
      <c r="XFA1048574" s="23"/>
      <c r="XFB1048574" s="23"/>
      <c r="XFC1048574" s="23"/>
      <c r="XFD1048574" s="23"/>
    </row>
    <row r="1048575" s="21" customFormat="1" spans="1:16384">
      <c r="A1048575" s="24"/>
      <c r="R1048575" s="24"/>
      <c r="XEN1048575" s="23"/>
      <c r="XEO1048575" s="23"/>
      <c r="XEP1048575" s="23"/>
      <c r="XEQ1048575" s="23"/>
      <c r="XER1048575" s="23"/>
      <c r="XES1048575" s="23"/>
      <c r="XET1048575" s="23"/>
      <c r="XEU1048575" s="23"/>
      <c r="XEV1048575" s="23"/>
      <c r="XEW1048575" s="23"/>
      <c r="XEX1048575" s="23"/>
      <c r="XEY1048575" s="23"/>
      <c r="XEZ1048575" s="23"/>
      <c r="XFA1048575" s="23"/>
      <c r="XFB1048575" s="23"/>
      <c r="XFC1048575" s="23"/>
      <c r="XFD1048575" s="23"/>
    </row>
    <row r="1048576" s="21" customFormat="1" spans="1:16384">
      <c r="A1048576" s="24"/>
      <c r="R1048576" s="24"/>
      <c r="XEN1048576" s="23"/>
      <c r="XEO1048576" s="23"/>
      <c r="XEP1048576" s="23"/>
      <c r="XEQ1048576" s="23"/>
      <c r="XER1048576" s="23"/>
      <c r="XES1048576" s="23"/>
      <c r="XET1048576" s="23"/>
      <c r="XEU1048576" s="23"/>
      <c r="XEV1048576" s="23"/>
      <c r="XEW1048576" s="23"/>
      <c r="XEX1048576" s="23"/>
      <c r="XEY1048576" s="23"/>
      <c r="XEZ1048576" s="23"/>
      <c r="XFA1048576" s="23"/>
      <c r="XFB1048576" s="23"/>
      <c r="XFC1048576" s="23"/>
      <c r="XFD1048576" s="23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4"/>
  <sheetViews>
    <sheetView tabSelected="1" workbookViewId="0">
      <selection activeCell="A1" sqref="A1:E1"/>
    </sheetView>
  </sheetViews>
  <sheetFormatPr defaultColWidth="9" defaultRowHeight="16" customHeight="1" outlineLevelCol="4"/>
  <cols>
    <col min="1" max="1" width="10.5" style="8" customWidth="1"/>
    <col min="2" max="2" width="13.25" style="8" customWidth="1"/>
    <col min="3" max="3" width="27.875" style="8" customWidth="1"/>
    <col min="4" max="4" width="17.625" style="9" customWidth="1"/>
    <col min="5" max="5" width="15" style="8" customWidth="1"/>
    <col min="6" max="16384" width="9" style="8"/>
  </cols>
  <sheetData>
    <row r="1" ht="48" customHeight="1" spans="1:5">
      <c r="A1" s="10" t="s">
        <v>1147</v>
      </c>
      <c r="B1" s="10"/>
      <c r="C1" s="10"/>
      <c r="D1" s="10"/>
      <c r="E1" s="10"/>
    </row>
    <row r="2" s="4" customFormat="1" ht="31" customHeight="1" spans="1:5">
      <c r="A2" s="11" t="s">
        <v>1148</v>
      </c>
      <c r="B2" s="11" t="s">
        <v>1149</v>
      </c>
      <c r="C2" s="11" t="s">
        <v>1150</v>
      </c>
      <c r="D2" s="12" t="s">
        <v>1151</v>
      </c>
      <c r="E2" s="13" t="s">
        <v>1152</v>
      </c>
    </row>
    <row r="3" customHeight="1" spans="1:5">
      <c r="A3" s="14">
        <v>1</v>
      </c>
      <c r="B3" s="15" t="s">
        <v>1153</v>
      </c>
      <c r="C3" s="15" t="s">
        <v>1154</v>
      </c>
      <c r="D3" s="16">
        <v>435.96</v>
      </c>
      <c r="E3" s="14"/>
    </row>
    <row r="4" customHeight="1" spans="1:5">
      <c r="A4" s="14">
        <v>2</v>
      </c>
      <c r="B4" s="15" t="s">
        <v>1155</v>
      </c>
      <c r="C4" s="15" t="s">
        <v>1156</v>
      </c>
      <c r="D4" s="16">
        <v>2179.78</v>
      </c>
      <c r="E4" s="14"/>
    </row>
    <row r="5" customHeight="1" spans="1:5">
      <c r="A5" s="14">
        <v>3</v>
      </c>
      <c r="B5" s="15" t="s">
        <v>1157</v>
      </c>
      <c r="C5" s="15" t="s">
        <v>1158</v>
      </c>
      <c r="D5" s="16">
        <v>435.96</v>
      </c>
      <c r="E5" s="14"/>
    </row>
    <row r="6" customHeight="1" spans="1:5">
      <c r="A6" s="14">
        <v>4</v>
      </c>
      <c r="B6" s="15" t="s">
        <v>1159</v>
      </c>
      <c r="C6" s="15" t="s">
        <v>1160</v>
      </c>
      <c r="D6" s="16">
        <v>435.96</v>
      </c>
      <c r="E6" s="14"/>
    </row>
    <row r="7" customHeight="1" spans="1:5">
      <c r="A7" s="14">
        <v>5</v>
      </c>
      <c r="B7" s="15" t="s">
        <v>1161</v>
      </c>
      <c r="C7" s="15" t="s">
        <v>1162</v>
      </c>
      <c r="D7" s="16">
        <v>435.96</v>
      </c>
      <c r="E7" s="14"/>
    </row>
    <row r="8" customHeight="1" spans="1:5">
      <c r="A8" s="14">
        <v>6</v>
      </c>
      <c r="B8" s="15" t="s">
        <v>1163</v>
      </c>
      <c r="C8" s="15" t="s">
        <v>1164</v>
      </c>
      <c r="D8" s="16">
        <v>435.96</v>
      </c>
      <c r="E8" s="14"/>
    </row>
    <row r="9" customHeight="1" spans="1:5">
      <c r="A9" s="14">
        <v>7</v>
      </c>
      <c r="B9" s="15" t="s">
        <v>1165</v>
      </c>
      <c r="C9" s="15" t="s">
        <v>1164</v>
      </c>
      <c r="D9" s="16">
        <v>435.96</v>
      </c>
      <c r="E9" s="14"/>
    </row>
    <row r="10" customHeight="1" spans="1:5">
      <c r="A10" s="14">
        <v>8</v>
      </c>
      <c r="B10" s="15" t="s">
        <v>1166</v>
      </c>
      <c r="C10" s="15" t="s">
        <v>1164</v>
      </c>
      <c r="D10" s="16">
        <v>435.96</v>
      </c>
      <c r="E10" s="14"/>
    </row>
    <row r="11" customHeight="1" spans="1:5">
      <c r="A11" s="14">
        <v>9</v>
      </c>
      <c r="B11" s="15" t="s">
        <v>1167</v>
      </c>
      <c r="C11" s="15" t="s">
        <v>1168</v>
      </c>
      <c r="D11" s="16">
        <v>435.96</v>
      </c>
      <c r="E11" s="14"/>
    </row>
    <row r="12" customHeight="1" spans="1:5">
      <c r="A12" s="14">
        <v>10</v>
      </c>
      <c r="B12" s="15" t="s">
        <v>1169</v>
      </c>
      <c r="C12" s="15" t="s">
        <v>1170</v>
      </c>
      <c r="D12" s="16">
        <v>435.96</v>
      </c>
      <c r="E12" s="14"/>
    </row>
    <row r="13" customHeight="1" spans="1:5">
      <c r="A13" s="14">
        <v>11</v>
      </c>
      <c r="B13" s="15" t="s">
        <v>1171</v>
      </c>
      <c r="C13" s="15" t="s">
        <v>1172</v>
      </c>
      <c r="D13" s="16">
        <v>435.96</v>
      </c>
      <c r="E13" s="14"/>
    </row>
    <row r="14" customHeight="1" spans="1:5">
      <c r="A14" s="14">
        <v>12</v>
      </c>
      <c r="B14" s="15" t="s">
        <v>1173</v>
      </c>
      <c r="C14" s="15" t="s">
        <v>1174</v>
      </c>
      <c r="D14" s="16">
        <v>435.96</v>
      </c>
      <c r="E14" s="14"/>
    </row>
    <row r="15" customHeight="1" spans="1:5">
      <c r="A15" s="14">
        <v>13</v>
      </c>
      <c r="B15" s="15" t="s">
        <v>1175</v>
      </c>
      <c r="C15" s="15" t="s">
        <v>1174</v>
      </c>
      <c r="D15" s="16">
        <v>435.96</v>
      </c>
      <c r="E15" s="14"/>
    </row>
    <row r="16" customHeight="1" spans="1:5">
      <c r="A16" s="14">
        <v>14</v>
      </c>
      <c r="B16" s="15" t="s">
        <v>1176</v>
      </c>
      <c r="C16" s="15" t="s">
        <v>1174</v>
      </c>
      <c r="D16" s="16">
        <v>435.96</v>
      </c>
      <c r="E16" s="14"/>
    </row>
    <row r="17" customHeight="1" spans="1:5">
      <c r="A17" s="14">
        <v>15</v>
      </c>
      <c r="B17" s="15" t="s">
        <v>1177</v>
      </c>
      <c r="C17" s="15" t="s">
        <v>1174</v>
      </c>
      <c r="D17" s="16">
        <v>435.96</v>
      </c>
      <c r="E17" s="14"/>
    </row>
    <row r="18" customHeight="1" spans="1:5">
      <c r="A18" s="14">
        <v>16</v>
      </c>
      <c r="B18" s="15" t="s">
        <v>1178</v>
      </c>
      <c r="C18" s="15" t="s">
        <v>1179</v>
      </c>
      <c r="D18" s="16">
        <v>435.96</v>
      </c>
      <c r="E18" s="14"/>
    </row>
    <row r="19" customHeight="1" spans="1:5">
      <c r="A19" s="14">
        <v>17</v>
      </c>
      <c r="B19" s="15" t="s">
        <v>1180</v>
      </c>
      <c r="C19" s="15" t="s">
        <v>1179</v>
      </c>
      <c r="D19" s="16">
        <v>435.96</v>
      </c>
      <c r="E19" s="14"/>
    </row>
    <row r="20" customHeight="1" spans="1:5">
      <c r="A20" s="14">
        <v>18</v>
      </c>
      <c r="B20" s="15" t="s">
        <v>1181</v>
      </c>
      <c r="C20" s="15" t="s">
        <v>1182</v>
      </c>
      <c r="D20" s="16">
        <v>427.6</v>
      </c>
      <c r="E20" s="14"/>
    </row>
    <row r="21" customHeight="1" spans="1:5">
      <c r="A21" s="14">
        <v>19</v>
      </c>
      <c r="B21" s="15" t="s">
        <v>1183</v>
      </c>
      <c r="C21" s="15" t="s">
        <v>1184</v>
      </c>
      <c r="D21" s="16">
        <v>435.96</v>
      </c>
      <c r="E21" s="14"/>
    </row>
    <row r="22" customHeight="1" spans="1:5">
      <c r="A22" s="14">
        <v>20</v>
      </c>
      <c r="B22" s="15" t="s">
        <v>1185</v>
      </c>
      <c r="C22" s="15" t="s">
        <v>1186</v>
      </c>
      <c r="D22" s="16">
        <v>435.96</v>
      </c>
      <c r="E22" s="14"/>
    </row>
    <row r="23" customHeight="1" spans="1:5">
      <c r="A23" s="14">
        <v>21</v>
      </c>
      <c r="B23" s="15" t="s">
        <v>1187</v>
      </c>
      <c r="C23" s="15" t="s">
        <v>1188</v>
      </c>
      <c r="D23" s="16">
        <v>435.96</v>
      </c>
      <c r="E23" s="14"/>
    </row>
    <row r="24" customHeight="1" spans="1:5">
      <c r="A24" s="14">
        <v>22</v>
      </c>
      <c r="B24" s="15" t="s">
        <v>1189</v>
      </c>
      <c r="C24" s="15" t="s">
        <v>1190</v>
      </c>
      <c r="D24" s="16">
        <v>435.96</v>
      </c>
      <c r="E24" s="14"/>
    </row>
    <row r="25" customHeight="1" spans="1:5">
      <c r="A25" s="14">
        <v>23</v>
      </c>
      <c r="B25" s="15" t="s">
        <v>1191</v>
      </c>
      <c r="C25" s="15" t="s">
        <v>1192</v>
      </c>
      <c r="D25" s="16">
        <v>435.96</v>
      </c>
      <c r="E25" s="14"/>
    </row>
    <row r="26" customHeight="1" spans="1:5">
      <c r="A26" s="14">
        <v>24</v>
      </c>
      <c r="B26" s="15" t="s">
        <v>199</v>
      </c>
      <c r="C26" s="15" t="s">
        <v>1193</v>
      </c>
      <c r="D26" s="16">
        <v>348.82</v>
      </c>
      <c r="E26" s="14"/>
    </row>
    <row r="27" customHeight="1" spans="1:5">
      <c r="A27" s="14">
        <v>25</v>
      </c>
      <c r="B27" s="15" t="s">
        <v>1194</v>
      </c>
      <c r="C27" s="15" t="s">
        <v>1195</v>
      </c>
      <c r="D27" s="16">
        <v>435.96</v>
      </c>
      <c r="E27" s="14"/>
    </row>
    <row r="28" customHeight="1" spans="1:5">
      <c r="A28" s="14">
        <v>26</v>
      </c>
      <c r="B28" s="15" t="s">
        <v>1196</v>
      </c>
      <c r="C28" s="15" t="s">
        <v>1197</v>
      </c>
      <c r="D28" s="16">
        <v>435.96</v>
      </c>
      <c r="E28" s="14"/>
    </row>
    <row r="29" customHeight="1" spans="1:5">
      <c r="A29" s="14">
        <v>27</v>
      </c>
      <c r="B29" s="15" t="s">
        <v>1198</v>
      </c>
      <c r="C29" s="15" t="s">
        <v>1199</v>
      </c>
      <c r="D29" s="16">
        <v>435.96</v>
      </c>
      <c r="E29" s="14"/>
    </row>
    <row r="30" customHeight="1" spans="1:5">
      <c r="A30" s="14">
        <v>28</v>
      </c>
      <c r="B30" s="15" t="s">
        <v>1200</v>
      </c>
      <c r="C30" s="15" t="s">
        <v>1199</v>
      </c>
      <c r="D30" s="16">
        <v>435.96</v>
      </c>
      <c r="E30" s="14"/>
    </row>
    <row r="31" customHeight="1" spans="1:5">
      <c r="A31" s="14">
        <v>29</v>
      </c>
      <c r="B31" s="15" t="s">
        <v>1201</v>
      </c>
      <c r="C31" s="15" t="s">
        <v>1199</v>
      </c>
      <c r="D31" s="16">
        <v>435.96</v>
      </c>
      <c r="E31" s="14"/>
    </row>
    <row r="32" customHeight="1" spans="1:5">
      <c r="A32" s="14">
        <v>30</v>
      </c>
      <c r="B32" s="15" t="s">
        <v>1202</v>
      </c>
      <c r="C32" s="15" t="s">
        <v>1203</v>
      </c>
      <c r="D32" s="16">
        <v>435.96</v>
      </c>
      <c r="E32" s="14"/>
    </row>
    <row r="33" s="5" customFormat="1" customHeight="1" spans="1:5">
      <c r="A33" s="14">
        <v>31</v>
      </c>
      <c r="B33" s="15" t="s">
        <v>1204</v>
      </c>
      <c r="C33" s="15" t="s">
        <v>1205</v>
      </c>
      <c r="D33" s="16">
        <v>419.23</v>
      </c>
      <c r="E33" s="14"/>
    </row>
    <row r="34" s="6" customFormat="1" customHeight="1" spans="1:5">
      <c r="A34" s="14">
        <v>32</v>
      </c>
      <c r="B34" s="15" t="s">
        <v>1206</v>
      </c>
      <c r="C34" s="15" t="s">
        <v>1207</v>
      </c>
      <c r="D34" s="16">
        <v>435.96</v>
      </c>
      <c r="E34" s="14"/>
    </row>
    <row r="35" customHeight="1" spans="1:5">
      <c r="A35" s="14">
        <v>33</v>
      </c>
      <c r="B35" s="15" t="s">
        <v>1208</v>
      </c>
      <c r="C35" s="15" t="s">
        <v>1209</v>
      </c>
      <c r="D35" s="16">
        <v>435.96</v>
      </c>
      <c r="E35" s="14"/>
    </row>
    <row r="36" customHeight="1" spans="1:5">
      <c r="A36" s="14">
        <v>34</v>
      </c>
      <c r="B36" s="15" t="s">
        <v>1210</v>
      </c>
      <c r="C36" s="15" t="s">
        <v>1211</v>
      </c>
      <c r="D36" s="16">
        <v>435.96</v>
      </c>
      <c r="E36" s="14"/>
    </row>
    <row r="37" customHeight="1" spans="1:5">
      <c r="A37" s="14">
        <v>35</v>
      </c>
      <c r="B37" s="15" t="s">
        <v>1212</v>
      </c>
      <c r="C37" s="15" t="s">
        <v>1213</v>
      </c>
      <c r="D37" s="16">
        <v>2179.78</v>
      </c>
      <c r="E37" s="14"/>
    </row>
    <row r="38" customHeight="1" spans="1:5">
      <c r="A38" s="14">
        <v>36</v>
      </c>
      <c r="B38" s="15" t="s">
        <v>1214</v>
      </c>
      <c r="C38" s="15" t="s">
        <v>1213</v>
      </c>
      <c r="D38" s="16">
        <v>435.96</v>
      </c>
      <c r="E38" s="14"/>
    </row>
    <row r="39" customHeight="1" spans="1:5">
      <c r="A39" s="14">
        <v>37</v>
      </c>
      <c r="B39" s="15" t="s">
        <v>1215</v>
      </c>
      <c r="C39" s="15" t="s">
        <v>1213</v>
      </c>
      <c r="D39" s="16">
        <v>435.96</v>
      </c>
      <c r="E39" s="14"/>
    </row>
    <row r="40" customHeight="1" spans="1:5">
      <c r="A40" s="14">
        <v>38</v>
      </c>
      <c r="B40" s="15" t="s">
        <v>184</v>
      </c>
      <c r="C40" s="15" t="s">
        <v>1216</v>
      </c>
      <c r="D40" s="16">
        <v>348.82</v>
      </c>
      <c r="E40" s="14"/>
    </row>
    <row r="41" customHeight="1" spans="1:5">
      <c r="A41" s="14">
        <v>39</v>
      </c>
      <c r="B41" s="15" t="s">
        <v>1217</v>
      </c>
      <c r="C41" s="15" t="s">
        <v>1218</v>
      </c>
      <c r="D41" s="16">
        <v>435.96</v>
      </c>
      <c r="E41" s="14"/>
    </row>
    <row r="42" customHeight="1" spans="1:5">
      <c r="A42" s="14">
        <v>40</v>
      </c>
      <c r="B42" s="15" t="s">
        <v>1219</v>
      </c>
      <c r="C42" s="15" t="s">
        <v>1220</v>
      </c>
      <c r="D42" s="16">
        <v>217.98</v>
      </c>
      <c r="E42" s="14"/>
    </row>
    <row r="43" customHeight="1" spans="1:5">
      <c r="A43" s="14">
        <v>41</v>
      </c>
      <c r="B43" s="15" t="s">
        <v>1221</v>
      </c>
      <c r="C43" s="15" t="s">
        <v>1222</v>
      </c>
      <c r="D43" s="16">
        <v>871.91</v>
      </c>
      <c r="E43" s="14"/>
    </row>
    <row r="44" customHeight="1" spans="1:5">
      <c r="A44" s="14">
        <v>42</v>
      </c>
      <c r="B44" s="15" t="s">
        <v>1223</v>
      </c>
      <c r="C44" s="15" t="s">
        <v>1224</v>
      </c>
      <c r="D44" s="16">
        <v>435.96</v>
      </c>
      <c r="E44" s="14"/>
    </row>
    <row r="45" customHeight="1" spans="1:5">
      <c r="A45" s="14">
        <v>43</v>
      </c>
      <c r="B45" s="15" t="s">
        <v>1225</v>
      </c>
      <c r="C45" s="15" t="s">
        <v>1226</v>
      </c>
      <c r="D45" s="16">
        <v>435.96</v>
      </c>
      <c r="E45" s="14"/>
    </row>
    <row r="46" customHeight="1" spans="1:5">
      <c r="A46" s="14">
        <v>44</v>
      </c>
      <c r="B46" s="15" t="s">
        <v>1227</v>
      </c>
      <c r="C46" s="15" t="s">
        <v>1226</v>
      </c>
      <c r="D46" s="16">
        <v>435.96</v>
      </c>
      <c r="E46" s="14"/>
    </row>
    <row r="47" customHeight="1" spans="1:5">
      <c r="A47" s="14">
        <v>45</v>
      </c>
      <c r="B47" s="15" t="s">
        <v>79</v>
      </c>
      <c r="C47" s="15" t="s">
        <v>1226</v>
      </c>
      <c r="D47" s="16">
        <v>348.82</v>
      </c>
      <c r="E47" s="14"/>
    </row>
    <row r="48" customHeight="1" spans="1:5">
      <c r="A48" s="14">
        <v>46</v>
      </c>
      <c r="B48" s="15" t="s">
        <v>95</v>
      </c>
      <c r="C48" s="15" t="s">
        <v>1226</v>
      </c>
      <c r="D48" s="16">
        <v>348.82</v>
      </c>
      <c r="E48" s="14"/>
    </row>
    <row r="49" customHeight="1" spans="1:5">
      <c r="A49" s="14">
        <v>47</v>
      </c>
      <c r="B49" s="15" t="s">
        <v>1228</v>
      </c>
      <c r="C49" s="15" t="s">
        <v>1229</v>
      </c>
      <c r="D49" s="16">
        <v>1307.87</v>
      </c>
      <c r="E49" s="14"/>
    </row>
    <row r="50" customHeight="1" spans="1:5">
      <c r="A50" s="14">
        <v>48</v>
      </c>
      <c r="B50" s="15" t="s">
        <v>1230</v>
      </c>
      <c r="C50" s="15" t="s">
        <v>1229</v>
      </c>
      <c r="D50" s="16">
        <v>435.96</v>
      </c>
      <c r="E50" s="14"/>
    </row>
    <row r="51" customHeight="1" spans="1:5">
      <c r="A51" s="14">
        <v>49</v>
      </c>
      <c r="B51" s="15" t="s">
        <v>1231</v>
      </c>
      <c r="C51" s="15" t="s">
        <v>1229</v>
      </c>
      <c r="D51" s="16">
        <v>871.91</v>
      </c>
      <c r="E51" s="14"/>
    </row>
    <row r="52" s="7" customFormat="1" customHeight="1" spans="1:5">
      <c r="A52" s="14">
        <v>50</v>
      </c>
      <c r="B52" s="15" t="s">
        <v>1232</v>
      </c>
      <c r="C52" s="15" t="s">
        <v>1233</v>
      </c>
      <c r="D52" s="16">
        <v>1307.87</v>
      </c>
      <c r="E52" s="14"/>
    </row>
    <row r="53" s="7" customFormat="1" customHeight="1" spans="1:5">
      <c r="A53" s="14">
        <v>51</v>
      </c>
      <c r="B53" s="15" t="s">
        <v>1234</v>
      </c>
      <c r="C53" s="15" t="s">
        <v>1235</v>
      </c>
      <c r="D53" s="16">
        <v>1307.87</v>
      </c>
      <c r="E53" s="14"/>
    </row>
    <row r="54" customHeight="1" spans="1:5">
      <c r="A54" s="14">
        <v>52</v>
      </c>
      <c r="B54" s="15" t="s">
        <v>1236</v>
      </c>
      <c r="C54" s="15" t="s">
        <v>1235</v>
      </c>
      <c r="D54" s="16">
        <v>435.96</v>
      </c>
      <c r="E54" s="14"/>
    </row>
    <row r="55" customHeight="1" spans="1:5">
      <c r="A55" s="14">
        <v>53</v>
      </c>
      <c r="B55" s="15" t="s">
        <v>1237</v>
      </c>
      <c r="C55" s="15" t="s">
        <v>1235</v>
      </c>
      <c r="D55" s="16">
        <v>871.91</v>
      </c>
      <c r="E55" s="14"/>
    </row>
    <row r="56" customHeight="1" spans="1:5">
      <c r="A56" s="14">
        <v>54</v>
      </c>
      <c r="B56" s="15" t="s">
        <v>1238</v>
      </c>
      <c r="C56" s="15" t="s">
        <v>1235</v>
      </c>
      <c r="D56" s="16">
        <v>871.91</v>
      </c>
      <c r="E56" s="14"/>
    </row>
    <row r="57" customHeight="1" spans="1:5">
      <c r="A57" s="14">
        <v>55</v>
      </c>
      <c r="B57" s="15" t="s">
        <v>1239</v>
      </c>
      <c r="C57" s="15" t="s">
        <v>1235</v>
      </c>
      <c r="D57" s="16">
        <v>1282.79</v>
      </c>
      <c r="E57" s="14"/>
    </row>
    <row r="58" customHeight="1" spans="1:5">
      <c r="A58" s="14">
        <v>56</v>
      </c>
      <c r="B58" s="15" t="s">
        <v>1240</v>
      </c>
      <c r="C58" s="15" t="s">
        <v>1235</v>
      </c>
      <c r="D58" s="16">
        <v>1307.87</v>
      </c>
      <c r="E58" s="14"/>
    </row>
    <row r="59" customHeight="1" spans="1:5">
      <c r="A59" s="14">
        <v>57</v>
      </c>
      <c r="B59" s="15" t="s">
        <v>1241</v>
      </c>
      <c r="C59" s="15" t="s">
        <v>1242</v>
      </c>
      <c r="D59" s="16">
        <v>1307.87</v>
      </c>
      <c r="E59" s="14"/>
    </row>
    <row r="60" customHeight="1" spans="1:5">
      <c r="A60" s="14">
        <v>58</v>
      </c>
      <c r="B60" s="15" t="s">
        <v>1243</v>
      </c>
      <c r="C60" s="15" t="s">
        <v>1244</v>
      </c>
      <c r="D60" s="16">
        <v>1307.87</v>
      </c>
      <c r="E60" s="14"/>
    </row>
    <row r="61" customHeight="1" spans="1:5">
      <c r="A61" s="14">
        <v>59</v>
      </c>
      <c r="B61" s="15" t="s">
        <v>772</v>
      </c>
      <c r="C61" s="15" t="s">
        <v>1244</v>
      </c>
      <c r="D61" s="16">
        <v>419.23</v>
      </c>
      <c r="E61" s="14"/>
    </row>
    <row r="62" customHeight="1" spans="1:5">
      <c r="A62" s="14">
        <v>60</v>
      </c>
      <c r="B62" s="15" t="s">
        <v>1245</v>
      </c>
      <c r="C62" s="15" t="s">
        <v>1246</v>
      </c>
      <c r="D62" s="16">
        <v>1307.87</v>
      </c>
      <c r="E62" s="14"/>
    </row>
    <row r="63" customHeight="1" spans="1:5">
      <c r="A63" s="14">
        <v>61</v>
      </c>
      <c r="B63" s="15" t="s">
        <v>1247</v>
      </c>
      <c r="C63" s="15" t="s">
        <v>1246</v>
      </c>
      <c r="D63" s="16">
        <v>1307.87</v>
      </c>
      <c r="E63" s="14"/>
    </row>
    <row r="64" customHeight="1" spans="1:5">
      <c r="A64" s="14">
        <v>62</v>
      </c>
      <c r="B64" s="15" t="s">
        <v>1248</v>
      </c>
      <c r="C64" s="15" t="s">
        <v>1246</v>
      </c>
      <c r="D64" s="16">
        <v>1307.87</v>
      </c>
      <c r="E64" s="14"/>
    </row>
    <row r="65" customHeight="1" spans="1:5">
      <c r="A65" s="14">
        <v>63</v>
      </c>
      <c r="B65" s="15" t="s">
        <v>1249</v>
      </c>
      <c r="C65" s="15" t="s">
        <v>1246</v>
      </c>
      <c r="D65" s="16">
        <v>871.91</v>
      </c>
      <c r="E65" s="14"/>
    </row>
    <row r="66" customHeight="1" spans="1:5">
      <c r="A66" s="14">
        <v>64</v>
      </c>
      <c r="B66" s="15" t="s">
        <v>157</v>
      </c>
      <c r="C66" s="15" t="s">
        <v>1250</v>
      </c>
      <c r="D66" s="16">
        <v>348.82</v>
      </c>
      <c r="E66" s="14"/>
    </row>
    <row r="67" customHeight="1" spans="1:5">
      <c r="A67" s="14">
        <v>65</v>
      </c>
      <c r="B67" s="15" t="s">
        <v>1251</v>
      </c>
      <c r="C67" s="15" t="s">
        <v>1252</v>
      </c>
      <c r="D67" s="16">
        <v>2179.78</v>
      </c>
      <c r="E67" s="14"/>
    </row>
    <row r="68" customHeight="1" spans="1:5">
      <c r="A68" s="14">
        <v>66</v>
      </c>
      <c r="B68" s="15" t="s">
        <v>1253</v>
      </c>
      <c r="C68" s="15" t="s">
        <v>1252</v>
      </c>
      <c r="D68" s="16">
        <v>435.96</v>
      </c>
      <c r="E68" s="14"/>
    </row>
    <row r="69" customHeight="1" spans="1:5">
      <c r="A69" s="14">
        <v>67</v>
      </c>
      <c r="B69" s="15" t="s">
        <v>1254</v>
      </c>
      <c r="C69" s="15" t="s">
        <v>1252</v>
      </c>
      <c r="D69" s="16">
        <v>871.91</v>
      </c>
      <c r="E69" s="14"/>
    </row>
    <row r="70" customHeight="1" spans="1:5">
      <c r="A70" s="14">
        <v>68</v>
      </c>
      <c r="B70" s="15" t="s">
        <v>1255</v>
      </c>
      <c r="C70" s="15" t="s">
        <v>1252</v>
      </c>
      <c r="D70" s="16">
        <v>871.91</v>
      </c>
      <c r="E70" s="14"/>
    </row>
    <row r="71" customHeight="1" spans="1:5">
      <c r="A71" s="14">
        <v>69</v>
      </c>
      <c r="B71" s="15" t="s">
        <v>1256</v>
      </c>
      <c r="C71" s="15" t="s">
        <v>1252</v>
      </c>
      <c r="D71" s="16">
        <v>1307.87</v>
      </c>
      <c r="E71" s="14"/>
    </row>
    <row r="72" customHeight="1" spans="1:5">
      <c r="A72" s="14">
        <v>70</v>
      </c>
      <c r="B72" s="15" t="s">
        <v>1257</v>
      </c>
      <c r="C72" s="15" t="s">
        <v>1252</v>
      </c>
      <c r="D72" s="16">
        <v>435.96</v>
      </c>
      <c r="E72" s="14"/>
    </row>
    <row r="73" customHeight="1" spans="1:5">
      <c r="A73" s="14">
        <v>71</v>
      </c>
      <c r="B73" s="15" t="s">
        <v>1258</v>
      </c>
      <c r="C73" s="15" t="s">
        <v>1252</v>
      </c>
      <c r="D73" s="16">
        <v>435.96</v>
      </c>
      <c r="E73" s="14"/>
    </row>
    <row r="74" customHeight="1" spans="1:5">
      <c r="A74" s="14">
        <v>72</v>
      </c>
      <c r="B74" s="15" t="s">
        <v>1259</v>
      </c>
      <c r="C74" s="15" t="s">
        <v>1252</v>
      </c>
      <c r="D74" s="16">
        <v>435.96</v>
      </c>
      <c r="E74" s="14"/>
    </row>
    <row r="75" customHeight="1" spans="1:5">
      <c r="A75" s="14">
        <v>73</v>
      </c>
      <c r="B75" s="15" t="s">
        <v>1260</v>
      </c>
      <c r="C75" s="15" t="s">
        <v>1252</v>
      </c>
      <c r="D75" s="16">
        <v>871.91</v>
      </c>
      <c r="E75" s="14"/>
    </row>
    <row r="76" customHeight="1" spans="1:5">
      <c r="A76" s="14">
        <v>74</v>
      </c>
      <c r="B76" s="15" t="s">
        <v>1261</v>
      </c>
      <c r="C76" s="15" t="s">
        <v>1252</v>
      </c>
      <c r="D76" s="16">
        <v>871.91</v>
      </c>
      <c r="E76" s="14"/>
    </row>
    <row r="77" customHeight="1" spans="1:5">
      <c r="A77" s="14">
        <v>75</v>
      </c>
      <c r="B77" s="15" t="s">
        <v>1262</v>
      </c>
      <c r="C77" s="15" t="s">
        <v>1252</v>
      </c>
      <c r="D77" s="16">
        <v>871.91</v>
      </c>
      <c r="E77" s="14"/>
    </row>
    <row r="78" customHeight="1" spans="1:5">
      <c r="A78" s="14">
        <v>76</v>
      </c>
      <c r="B78" s="15" t="s">
        <v>1263</v>
      </c>
      <c r="C78" s="15" t="s">
        <v>1264</v>
      </c>
      <c r="D78" s="16">
        <v>435.96</v>
      </c>
      <c r="E78" s="14"/>
    </row>
    <row r="79" customHeight="1" spans="1:5">
      <c r="A79" s="14">
        <v>77</v>
      </c>
      <c r="B79" s="15" t="s">
        <v>1265</v>
      </c>
      <c r="C79" s="15" t="s">
        <v>1266</v>
      </c>
      <c r="D79" s="16">
        <v>924.47</v>
      </c>
      <c r="E79" s="14"/>
    </row>
    <row r="80" customHeight="1" spans="1:5">
      <c r="A80" s="14">
        <v>78</v>
      </c>
      <c r="B80" s="15" t="s">
        <v>856</v>
      </c>
      <c r="C80" s="15" t="s">
        <v>1267</v>
      </c>
      <c r="D80" s="16">
        <v>348.82</v>
      </c>
      <c r="E80" s="14"/>
    </row>
    <row r="81" customHeight="1" spans="1:5">
      <c r="A81" s="14">
        <v>79</v>
      </c>
      <c r="B81" s="15" t="s">
        <v>862</v>
      </c>
      <c r="C81" s="15" t="s">
        <v>1268</v>
      </c>
      <c r="D81" s="16">
        <v>341.15</v>
      </c>
      <c r="E81" s="14"/>
    </row>
    <row r="82" customHeight="1" spans="1:5">
      <c r="A82" s="14">
        <v>80</v>
      </c>
      <c r="B82" s="15" t="s">
        <v>1269</v>
      </c>
      <c r="C82" s="15" t="s">
        <v>834</v>
      </c>
      <c r="D82" s="16">
        <v>871.91</v>
      </c>
      <c r="E82" s="14"/>
    </row>
    <row r="83" customHeight="1" spans="1:5">
      <c r="A83" s="14">
        <v>81</v>
      </c>
      <c r="B83" s="15" t="s">
        <v>833</v>
      </c>
      <c r="C83" s="15" t="s">
        <v>1270</v>
      </c>
      <c r="D83" s="16">
        <v>348.82</v>
      </c>
      <c r="E83" s="14"/>
    </row>
    <row r="84" customHeight="1" spans="1:5">
      <c r="A84" s="14">
        <v>82</v>
      </c>
      <c r="B84" s="15" t="s">
        <v>1271</v>
      </c>
      <c r="C84" s="15" t="s">
        <v>1272</v>
      </c>
      <c r="D84" s="16">
        <v>1307.87</v>
      </c>
      <c r="E84" s="14"/>
    </row>
    <row r="85" customHeight="1" spans="1:5">
      <c r="A85" s="14">
        <v>83</v>
      </c>
      <c r="B85" s="15" t="s">
        <v>1273</v>
      </c>
      <c r="C85" s="15" t="s">
        <v>1274</v>
      </c>
      <c r="D85" s="16">
        <v>435.96</v>
      </c>
      <c r="E85" s="14"/>
    </row>
    <row r="86" customHeight="1" spans="1:5">
      <c r="A86" s="14">
        <v>84</v>
      </c>
      <c r="B86" s="15" t="s">
        <v>163</v>
      </c>
      <c r="C86" s="15" t="s">
        <v>1275</v>
      </c>
      <c r="D86" s="16">
        <v>348.82</v>
      </c>
      <c r="E86" s="14"/>
    </row>
    <row r="87" customHeight="1" spans="1:5">
      <c r="A87" s="14">
        <v>85</v>
      </c>
      <c r="B87" s="15" t="s">
        <v>171</v>
      </c>
      <c r="C87" s="15" t="s">
        <v>1276</v>
      </c>
      <c r="D87" s="16">
        <v>348.82</v>
      </c>
      <c r="E87" s="14"/>
    </row>
    <row r="88" customHeight="1" spans="1:5">
      <c r="A88" s="14">
        <v>86</v>
      </c>
      <c r="B88" s="15" t="s">
        <v>1277</v>
      </c>
      <c r="C88" s="15" t="s">
        <v>1278</v>
      </c>
      <c r="D88" s="16">
        <v>426.4</v>
      </c>
      <c r="E88" s="14"/>
    </row>
    <row r="89" customHeight="1" spans="1:5">
      <c r="A89" s="14">
        <v>87</v>
      </c>
      <c r="B89" s="15" t="s">
        <v>1279</v>
      </c>
      <c r="C89" s="15" t="s">
        <v>1280</v>
      </c>
      <c r="D89" s="16">
        <v>426.4</v>
      </c>
      <c r="E89" s="14"/>
    </row>
    <row r="90" customHeight="1" spans="1:5">
      <c r="A90" s="14">
        <v>88</v>
      </c>
      <c r="B90" s="15" t="s">
        <v>1281</v>
      </c>
      <c r="C90" s="15" t="s">
        <v>1280</v>
      </c>
      <c r="D90" s="16">
        <v>426.4</v>
      </c>
      <c r="E90" s="14"/>
    </row>
    <row r="91" customHeight="1" spans="1:5">
      <c r="A91" s="14">
        <v>89</v>
      </c>
      <c r="B91" s="15" t="s">
        <v>1282</v>
      </c>
      <c r="C91" s="15" t="s">
        <v>1283</v>
      </c>
      <c r="D91" s="16">
        <v>426.4</v>
      </c>
      <c r="E91" s="14"/>
    </row>
    <row r="92" customHeight="1" spans="1:5">
      <c r="A92" s="14">
        <v>90</v>
      </c>
      <c r="B92" s="15" t="s">
        <v>1284</v>
      </c>
      <c r="C92" s="15" t="s">
        <v>1283</v>
      </c>
      <c r="D92" s="16">
        <v>426.4</v>
      </c>
      <c r="E92" s="14"/>
    </row>
    <row r="93" customHeight="1" spans="1:5">
      <c r="A93" s="14">
        <v>91</v>
      </c>
      <c r="B93" s="15" t="s">
        <v>1285</v>
      </c>
      <c r="C93" s="15" t="s">
        <v>1286</v>
      </c>
      <c r="D93" s="16">
        <v>426.4</v>
      </c>
      <c r="E93" s="14"/>
    </row>
    <row r="94" customHeight="1" spans="1:5">
      <c r="A94" s="14">
        <v>92</v>
      </c>
      <c r="B94" s="15" t="s">
        <v>1287</v>
      </c>
      <c r="C94" s="15" t="s">
        <v>1286</v>
      </c>
      <c r="D94" s="16">
        <v>426.4</v>
      </c>
      <c r="E94" s="14"/>
    </row>
    <row r="95" customHeight="1" spans="1:5">
      <c r="A95" s="14">
        <v>93</v>
      </c>
      <c r="B95" s="15" t="s">
        <v>1288</v>
      </c>
      <c r="C95" s="15" t="s">
        <v>1286</v>
      </c>
      <c r="D95" s="16">
        <v>426.4</v>
      </c>
      <c r="E95" s="14"/>
    </row>
    <row r="96" customHeight="1" spans="1:5">
      <c r="A96" s="14">
        <v>94</v>
      </c>
      <c r="B96" s="15" t="s">
        <v>1289</v>
      </c>
      <c r="C96" s="15" t="s">
        <v>1290</v>
      </c>
      <c r="D96" s="16">
        <v>426.4</v>
      </c>
      <c r="E96" s="14"/>
    </row>
    <row r="97" customHeight="1" spans="1:5">
      <c r="A97" s="14">
        <v>95</v>
      </c>
      <c r="B97" s="15" t="s">
        <v>1291</v>
      </c>
      <c r="C97" s="15" t="s">
        <v>1292</v>
      </c>
      <c r="D97" s="16">
        <v>126.84</v>
      </c>
      <c r="E97" s="14"/>
    </row>
    <row r="98" customHeight="1" spans="1:5">
      <c r="A98" s="14">
        <v>96</v>
      </c>
      <c r="B98" s="15" t="s">
        <v>1293</v>
      </c>
      <c r="C98" s="15" t="s">
        <v>1294</v>
      </c>
      <c r="D98" s="16">
        <v>1307.87</v>
      </c>
      <c r="E98" s="14"/>
    </row>
    <row r="99" customHeight="1" spans="1:5">
      <c r="A99" s="14">
        <v>97</v>
      </c>
      <c r="B99" s="15" t="s">
        <v>1295</v>
      </c>
      <c r="C99" s="15" t="s">
        <v>1296</v>
      </c>
      <c r="D99" s="16">
        <v>1307.87</v>
      </c>
      <c r="E99" s="14"/>
    </row>
    <row r="100" customHeight="1" spans="1:5">
      <c r="A100" s="14">
        <v>98</v>
      </c>
      <c r="B100" s="15" t="s">
        <v>1297</v>
      </c>
      <c r="C100" s="15" t="s">
        <v>1298</v>
      </c>
      <c r="D100" s="16">
        <v>1307.87</v>
      </c>
      <c r="E100" s="14"/>
    </row>
    <row r="101" customHeight="1" spans="1:5">
      <c r="A101" s="14">
        <v>99</v>
      </c>
      <c r="B101" s="15" t="s">
        <v>1299</v>
      </c>
      <c r="C101" s="15" t="s">
        <v>1300</v>
      </c>
      <c r="D101" s="16">
        <v>1307.87</v>
      </c>
      <c r="E101" s="14"/>
    </row>
    <row r="102" customHeight="1" spans="1:5">
      <c r="A102" s="14">
        <v>100</v>
      </c>
      <c r="B102" s="15" t="s">
        <v>1301</v>
      </c>
      <c r="C102" s="15" t="s">
        <v>1302</v>
      </c>
      <c r="D102" s="16">
        <v>2179.78</v>
      </c>
      <c r="E102" s="14"/>
    </row>
    <row r="103" customHeight="1" spans="1:5">
      <c r="A103" s="14">
        <v>101</v>
      </c>
      <c r="B103" s="15" t="s">
        <v>1303</v>
      </c>
      <c r="C103" s="15" t="s">
        <v>1304</v>
      </c>
      <c r="D103" s="16">
        <v>435.96</v>
      </c>
      <c r="E103" s="14"/>
    </row>
    <row r="104" customHeight="1" spans="1:5">
      <c r="A104" s="14">
        <v>102</v>
      </c>
      <c r="B104" s="15" t="s">
        <v>1305</v>
      </c>
      <c r="C104" s="15" t="s">
        <v>1306</v>
      </c>
      <c r="D104" s="16">
        <v>1307.87</v>
      </c>
      <c r="E104" s="14"/>
    </row>
    <row r="105" customHeight="1" spans="1:5">
      <c r="A105" s="14">
        <v>103</v>
      </c>
      <c r="B105" s="15" t="s">
        <v>1307</v>
      </c>
      <c r="C105" s="15" t="s">
        <v>1308</v>
      </c>
      <c r="D105" s="16">
        <v>1307.87</v>
      </c>
      <c r="E105" s="14"/>
    </row>
    <row r="106" customHeight="1" spans="1:5">
      <c r="A106" s="14">
        <v>104</v>
      </c>
      <c r="B106" s="15" t="s">
        <v>1309</v>
      </c>
      <c r="C106" s="15" t="s">
        <v>1310</v>
      </c>
      <c r="D106" s="16">
        <v>2179.78</v>
      </c>
      <c r="E106" s="14"/>
    </row>
    <row r="107" customHeight="1" spans="1:5">
      <c r="A107" s="14">
        <v>105</v>
      </c>
      <c r="B107" s="15" t="s">
        <v>1311</v>
      </c>
      <c r="C107" s="15" t="s">
        <v>1312</v>
      </c>
      <c r="D107" s="16">
        <v>1297.12</v>
      </c>
      <c r="E107" s="14"/>
    </row>
    <row r="108" customHeight="1" spans="1:5">
      <c r="A108" s="14">
        <v>106</v>
      </c>
      <c r="B108" s="15" t="s">
        <v>1313</v>
      </c>
      <c r="C108" s="15" t="s">
        <v>1312</v>
      </c>
      <c r="D108" s="16">
        <v>2179.78</v>
      </c>
      <c r="E108" s="14"/>
    </row>
    <row r="109" customHeight="1" spans="1:5">
      <c r="A109" s="14">
        <v>107</v>
      </c>
      <c r="B109" s="15" t="s">
        <v>1314</v>
      </c>
      <c r="C109" s="15" t="s">
        <v>1315</v>
      </c>
      <c r="D109" s="16">
        <v>2179.78</v>
      </c>
      <c r="E109" s="14"/>
    </row>
    <row r="110" customHeight="1" spans="1:5">
      <c r="A110" s="14">
        <v>108</v>
      </c>
      <c r="B110" s="15" t="s">
        <v>1316</v>
      </c>
      <c r="C110" s="15" t="s">
        <v>1317</v>
      </c>
      <c r="D110" s="16">
        <v>2179.78</v>
      </c>
      <c r="E110" s="14"/>
    </row>
    <row r="111" customHeight="1" spans="1:5">
      <c r="A111" s="14">
        <v>109</v>
      </c>
      <c r="B111" s="15" t="s">
        <v>1318</v>
      </c>
      <c r="C111" s="15" t="s">
        <v>1317</v>
      </c>
      <c r="D111" s="16">
        <v>52.5</v>
      </c>
      <c r="E111" s="14"/>
    </row>
    <row r="112" customHeight="1" spans="1:5">
      <c r="A112" s="14">
        <v>110</v>
      </c>
      <c r="B112" s="15" t="s">
        <v>1319</v>
      </c>
      <c r="C112" s="15" t="s">
        <v>1320</v>
      </c>
      <c r="D112" s="16">
        <v>1304.28</v>
      </c>
      <c r="E112" s="14"/>
    </row>
    <row r="113" customHeight="1" spans="1:5">
      <c r="A113" s="14">
        <v>111</v>
      </c>
      <c r="B113" s="15" t="s">
        <v>1321</v>
      </c>
      <c r="C113" s="15" t="s">
        <v>1320</v>
      </c>
      <c r="D113" s="16">
        <v>2255.88</v>
      </c>
      <c r="E113" s="14"/>
    </row>
    <row r="114" customHeight="1" spans="1:5">
      <c r="A114" s="14">
        <v>112</v>
      </c>
      <c r="B114" s="15" t="s">
        <v>1322</v>
      </c>
      <c r="C114" s="15" t="s">
        <v>1323</v>
      </c>
      <c r="D114" s="16">
        <v>2173.81</v>
      </c>
      <c r="E114" s="14"/>
    </row>
    <row r="115" customHeight="1" spans="1:5">
      <c r="A115" s="14">
        <v>113</v>
      </c>
      <c r="B115" s="15" t="s">
        <v>1324</v>
      </c>
      <c r="C115" s="15" t="s">
        <v>1325</v>
      </c>
      <c r="D115" s="16">
        <v>435.96</v>
      </c>
      <c r="E115" s="14"/>
    </row>
    <row r="116" customHeight="1" spans="1:5">
      <c r="A116" s="14">
        <v>114</v>
      </c>
      <c r="B116" s="15" t="s">
        <v>1326</v>
      </c>
      <c r="C116" s="15" t="s">
        <v>1327</v>
      </c>
      <c r="D116" s="16">
        <v>2179.78</v>
      </c>
      <c r="E116" s="14"/>
    </row>
    <row r="117" customHeight="1" spans="1:5">
      <c r="A117" s="14">
        <v>115</v>
      </c>
      <c r="B117" s="15" t="s">
        <v>295</v>
      </c>
      <c r="C117" s="15" t="s">
        <v>1328</v>
      </c>
      <c r="D117" s="16">
        <v>1744.14</v>
      </c>
      <c r="E117" s="14"/>
    </row>
    <row r="118" customHeight="1" spans="1:5">
      <c r="A118" s="14">
        <v>116</v>
      </c>
      <c r="B118" s="15" t="s">
        <v>1329</v>
      </c>
      <c r="C118" s="15" t="s">
        <v>1330</v>
      </c>
      <c r="D118" s="16">
        <v>2179.78</v>
      </c>
      <c r="E118" s="14"/>
    </row>
    <row r="119" customHeight="1" spans="1:5">
      <c r="A119" s="14">
        <v>117</v>
      </c>
      <c r="B119" s="15" t="s">
        <v>1331</v>
      </c>
      <c r="C119" s="15" t="s">
        <v>1332</v>
      </c>
      <c r="D119" s="16">
        <v>400.49</v>
      </c>
      <c r="E119" s="14"/>
    </row>
    <row r="120" customHeight="1" spans="1:5">
      <c r="A120" s="14">
        <v>118</v>
      </c>
      <c r="B120" s="15" t="s">
        <v>1333</v>
      </c>
      <c r="C120" s="15" t="s">
        <v>1334</v>
      </c>
      <c r="D120" s="16">
        <v>400.49</v>
      </c>
      <c r="E120" s="14"/>
    </row>
    <row r="121" customHeight="1" spans="1:5">
      <c r="A121" s="14">
        <v>119</v>
      </c>
      <c r="B121" s="15" t="s">
        <v>1335</v>
      </c>
      <c r="C121" s="15" t="s">
        <v>1336</v>
      </c>
      <c r="D121" s="16">
        <v>400.49</v>
      </c>
      <c r="E121" s="14"/>
    </row>
    <row r="122" customHeight="1" spans="1:5">
      <c r="A122" s="14">
        <v>120</v>
      </c>
      <c r="B122" s="15" t="s">
        <v>1337</v>
      </c>
      <c r="C122" s="15" t="s">
        <v>1338</v>
      </c>
      <c r="D122" s="16">
        <v>1307.87</v>
      </c>
      <c r="E122" s="14"/>
    </row>
    <row r="123" customHeight="1" spans="1:5">
      <c r="A123" s="14">
        <v>121</v>
      </c>
      <c r="B123" s="15" t="s">
        <v>1339</v>
      </c>
      <c r="C123" s="15" t="s">
        <v>1340</v>
      </c>
      <c r="D123" s="16">
        <v>1281</v>
      </c>
      <c r="E123" s="14"/>
    </row>
    <row r="124" customHeight="1" spans="1:5">
      <c r="A124" s="14">
        <v>122</v>
      </c>
      <c r="B124" s="15" t="s">
        <v>1341</v>
      </c>
      <c r="C124" s="15" t="s">
        <v>1342</v>
      </c>
      <c r="D124" s="16">
        <v>701.5</v>
      </c>
      <c r="E124" s="14"/>
    </row>
    <row r="125" customHeight="1" spans="1:5">
      <c r="A125" s="14">
        <v>123</v>
      </c>
      <c r="B125" s="15" t="s">
        <v>1343</v>
      </c>
      <c r="C125" s="15" t="s">
        <v>1344</v>
      </c>
      <c r="D125" s="16">
        <v>2161.94</v>
      </c>
      <c r="E125" s="14"/>
    </row>
    <row r="126" customHeight="1" spans="1:5">
      <c r="A126" s="14">
        <v>124</v>
      </c>
      <c r="B126" s="15" t="s">
        <v>1345</v>
      </c>
      <c r="C126" s="15" t="s">
        <v>1346</v>
      </c>
      <c r="D126" s="16">
        <v>2179.86</v>
      </c>
      <c r="E126" s="14"/>
    </row>
    <row r="127" customHeight="1" spans="1:5">
      <c r="A127" s="14">
        <v>125</v>
      </c>
      <c r="B127" s="15" t="s">
        <v>1347</v>
      </c>
      <c r="C127" s="15" t="s">
        <v>1348</v>
      </c>
      <c r="D127" s="16">
        <v>1734.58</v>
      </c>
      <c r="E127" s="14"/>
    </row>
    <row r="128" customHeight="1" spans="1:5">
      <c r="A128" s="14">
        <v>126</v>
      </c>
      <c r="B128" s="15" t="s">
        <v>1349</v>
      </c>
      <c r="C128" s="15" t="s">
        <v>1350</v>
      </c>
      <c r="D128" s="16">
        <v>1881.25</v>
      </c>
      <c r="E128" s="14"/>
    </row>
    <row r="129" s="7" customFormat="1" customHeight="1" spans="1:5">
      <c r="A129" s="14">
        <v>127</v>
      </c>
      <c r="B129" s="15" t="s">
        <v>1351</v>
      </c>
      <c r="C129" s="15" t="s">
        <v>1352</v>
      </c>
      <c r="D129" s="16">
        <v>1869.31</v>
      </c>
      <c r="E129" s="14"/>
    </row>
    <row r="130" customHeight="1" spans="1:5">
      <c r="A130" s="14">
        <v>128</v>
      </c>
      <c r="B130" s="15" t="s">
        <v>1353</v>
      </c>
      <c r="C130" s="15" t="s">
        <v>1354</v>
      </c>
      <c r="D130" s="16">
        <v>1250.58</v>
      </c>
      <c r="E130" s="14"/>
    </row>
    <row r="131" s="7" customFormat="1" customHeight="1" spans="1:5">
      <c r="A131" s="14">
        <v>129</v>
      </c>
      <c r="B131" s="15" t="s">
        <v>1355</v>
      </c>
      <c r="C131" s="15" t="s">
        <v>1356</v>
      </c>
      <c r="D131" s="16">
        <v>1753.75</v>
      </c>
      <c r="E131" s="14"/>
    </row>
    <row r="132" s="7" customFormat="1" customHeight="1" spans="1:5">
      <c r="A132" s="14">
        <v>130</v>
      </c>
      <c r="B132" s="15" t="s">
        <v>1357</v>
      </c>
      <c r="C132" s="15" t="s">
        <v>1358</v>
      </c>
      <c r="D132" s="16">
        <v>1753.75</v>
      </c>
      <c r="E132" s="14"/>
    </row>
    <row r="133" s="7" customFormat="1" customHeight="1" spans="1:5">
      <c r="A133" s="14">
        <v>131</v>
      </c>
      <c r="B133" s="15" t="s">
        <v>1359</v>
      </c>
      <c r="C133" s="15" t="s">
        <v>1360</v>
      </c>
      <c r="D133" s="16">
        <v>2135</v>
      </c>
      <c r="E133" s="14"/>
    </row>
    <row r="134" customHeight="1" spans="1:5">
      <c r="A134" s="14">
        <v>132</v>
      </c>
      <c r="B134" s="15" t="s">
        <v>913</v>
      </c>
      <c r="C134" s="15" t="s">
        <v>1361</v>
      </c>
      <c r="D134" s="16">
        <v>434.76</v>
      </c>
      <c r="E134" s="14"/>
    </row>
    <row r="135" customHeight="1" spans="1:5">
      <c r="A135" s="14">
        <v>133</v>
      </c>
      <c r="B135" s="15" t="s">
        <v>738</v>
      </c>
      <c r="C135" s="15" t="s">
        <v>1362</v>
      </c>
      <c r="D135" s="16">
        <v>435.96</v>
      </c>
      <c r="E135" s="14"/>
    </row>
    <row r="136" s="7" customFormat="1" customHeight="1" spans="1:5">
      <c r="A136" s="14">
        <v>134</v>
      </c>
      <c r="B136" s="15" t="s">
        <v>766</v>
      </c>
      <c r="C136" s="15" t="s">
        <v>1363</v>
      </c>
      <c r="D136" s="16">
        <v>1307.87</v>
      </c>
      <c r="E136" s="14"/>
    </row>
    <row r="137" s="7" customFormat="1" customHeight="1" spans="1:5">
      <c r="A137" s="14">
        <v>135</v>
      </c>
      <c r="B137" s="15" t="s">
        <v>758</v>
      </c>
      <c r="C137" s="15" t="s">
        <v>1364</v>
      </c>
      <c r="D137" s="16">
        <v>1307.87</v>
      </c>
      <c r="E137" s="14"/>
    </row>
    <row r="138" s="7" customFormat="1" customHeight="1" spans="1:5">
      <c r="A138" s="14">
        <v>136</v>
      </c>
      <c r="B138" s="15" t="s">
        <v>746</v>
      </c>
      <c r="C138" s="15" t="s">
        <v>1365</v>
      </c>
      <c r="D138" s="16">
        <v>1307.87</v>
      </c>
      <c r="E138" s="14"/>
    </row>
    <row r="139" s="7" customFormat="1" customHeight="1" spans="1:5">
      <c r="A139" s="14">
        <v>137</v>
      </c>
      <c r="B139" s="15" t="s">
        <v>752</v>
      </c>
      <c r="C139" s="15" t="s">
        <v>1366</v>
      </c>
      <c r="D139" s="16">
        <v>1307.87</v>
      </c>
      <c r="E139" s="14"/>
    </row>
    <row r="140" customHeight="1" spans="1:5">
      <c r="A140" s="14">
        <v>138</v>
      </c>
      <c r="B140" s="15" t="s">
        <v>1367</v>
      </c>
      <c r="C140" s="15" t="s">
        <v>1368</v>
      </c>
      <c r="D140" s="16">
        <v>217.98</v>
      </c>
      <c r="E140" s="14"/>
    </row>
    <row r="141" customHeight="1" spans="1:5">
      <c r="A141" s="14">
        <v>139</v>
      </c>
      <c r="B141" s="15" t="s">
        <v>1369</v>
      </c>
      <c r="C141" s="15" t="s">
        <v>1370</v>
      </c>
      <c r="D141" s="16">
        <v>217.98</v>
      </c>
      <c r="E141" s="14"/>
    </row>
    <row r="142" s="6" customFormat="1" customHeight="1" spans="1:5">
      <c r="A142" s="14">
        <v>140</v>
      </c>
      <c r="B142" s="15" t="s">
        <v>1371</v>
      </c>
      <c r="C142" s="15" t="s">
        <v>1372</v>
      </c>
      <c r="D142" s="16">
        <v>217.98</v>
      </c>
      <c r="E142" s="14"/>
    </row>
    <row r="143" customHeight="1" spans="1:5">
      <c r="A143" s="14">
        <v>141</v>
      </c>
      <c r="B143" s="15" t="s">
        <v>1373</v>
      </c>
      <c r="C143" s="15" t="s">
        <v>1374</v>
      </c>
      <c r="D143" s="16">
        <v>217.98</v>
      </c>
      <c r="E143" s="14"/>
    </row>
    <row r="144" customHeight="1" spans="1:5">
      <c r="A144" s="14">
        <v>142</v>
      </c>
      <c r="B144" s="15" t="s">
        <v>1375</v>
      </c>
      <c r="C144" s="15" t="s">
        <v>1376</v>
      </c>
      <c r="D144" s="16">
        <v>217.98</v>
      </c>
      <c r="E144" s="14"/>
    </row>
    <row r="145" customHeight="1" spans="1:5">
      <c r="A145" s="14">
        <v>143</v>
      </c>
      <c r="B145" s="15" t="s">
        <v>1377</v>
      </c>
      <c r="C145" s="15" t="s">
        <v>1378</v>
      </c>
      <c r="D145" s="16">
        <v>217.98</v>
      </c>
      <c r="E145" s="14"/>
    </row>
    <row r="146" customHeight="1" spans="1:5">
      <c r="A146" s="14">
        <v>144</v>
      </c>
      <c r="B146" s="15" t="s">
        <v>1379</v>
      </c>
      <c r="C146" s="15" t="s">
        <v>1380</v>
      </c>
      <c r="D146" s="16">
        <v>217.98</v>
      </c>
      <c r="E146" s="14"/>
    </row>
    <row r="147" customHeight="1" spans="1:5">
      <c r="A147" s="14">
        <v>145</v>
      </c>
      <c r="B147" s="15" t="s">
        <v>1381</v>
      </c>
      <c r="C147" s="15" t="s">
        <v>1382</v>
      </c>
      <c r="D147" s="16">
        <v>217.98</v>
      </c>
      <c r="E147" s="14"/>
    </row>
    <row r="148" customHeight="1" spans="1:5">
      <c r="A148" s="14">
        <v>146</v>
      </c>
      <c r="B148" s="15" t="s">
        <v>1383</v>
      </c>
      <c r="C148" s="15" t="s">
        <v>1384</v>
      </c>
      <c r="D148" s="16">
        <v>217.98</v>
      </c>
      <c r="E148" s="14"/>
    </row>
    <row r="149" customHeight="1" spans="1:5">
      <c r="A149" s="14">
        <v>147</v>
      </c>
      <c r="B149" s="15" t="s">
        <v>1385</v>
      </c>
      <c r="C149" s="15" t="s">
        <v>1386</v>
      </c>
      <c r="D149" s="16">
        <v>217.98</v>
      </c>
      <c r="E149" s="14"/>
    </row>
    <row r="150" customHeight="1" spans="1:5">
      <c r="A150" s="14">
        <v>148</v>
      </c>
      <c r="B150" s="15" t="s">
        <v>1387</v>
      </c>
      <c r="C150" s="15" t="s">
        <v>1388</v>
      </c>
      <c r="D150" s="16">
        <v>217.98</v>
      </c>
      <c r="E150" s="14"/>
    </row>
    <row r="151" s="7" customFormat="1" customHeight="1" spans="1:5">
      <c r="A151" s="14">
        <v>149</v>
      </c>
      <c r="B151" s="15" t="s">
        <v>1389</v>
      </c>
      <c r="C151" s="15" t="s">
        <v>1390</v>
      </c>
      <c r="D151" s="16">
        <v>217.98</v>
      </c>
      <c r="E151" s="14"/>
    </row>
    <row r="152" customHeight="1" spans="1:5">
      <c r="A152" s="14">
        <v>150</v>
      </c>
      <c r="B152" s="15" t="s">
        <v>1391</v>
      </c>
      <c r="C152" s="15" t="s">
        <v>1392</v>
      </c>
      <c r="D152" s="16">
        <v>217.98</v>
      </c>
      <c r="E152" s="14"/>
    </row>
    <row r="153" customHeight="1" spans="1:5">
      <c r="A153" s="14">
        <v>151</v>
      </c>
      <c r="B153" s="15" t="s">
        <v>1393</v>
      </c>
      <c r="C153" s="15" t="s">
        <v>1394</v>
      </c>
      <c r="D153" s="16">
        <v>217.98</v>
      </c>
      <c r="E153" s="14"/>
    </row>
    <row r="154" customHeight="1" spans="1:5">
      <c r="A154" s="14">
        <v>152</v>
      </c>
      <c r="B154" s="15" t="s">
        <v>1395</v>
      </c>
      <c r="C154" s="15" t="s">
        <v>1394</v>
      </c>
      <c r="D154" s="16">
        <v>217.98</v>
      </c>
      <c r="E154" s="14"/>
    </row>
    <row r="155" customHeight="1" spans="1:5">
      <c r="A155" s="14">
        <v>153</v>
      </c>
      <c r="B155" s="15" t="s">
        <v>1396</v>
      </c>
      <c r="C155" s="15" t="s">
        <v>1397</v>
      </c>
      <c r="D155" s="16">
        <v>217.98</v>
      </c>
      <c r="E155" s="14"/>
    </row>
    <row r="156" customHeight="1" spans="1:5">
      <c r="A156" s="14">
        <v>154</v>
      </c>
      <c r="B156" s="15" t="s">
        <v>1398</v>
      </c>
      <c r="C156" s="15" t="s">
        <v>1397</v>
      </c>
      <c r="D156" s="16">
        <v>217.98</v>
      </c>
      <c r="E156" s="14"/>
    </row>
    <row r="157" customHeight="1" spans="1:5">
      <c r="A157" s="14">
        <v>155</v>
      </c>
      <c r="B157" s="15" t="s">
        <v>1399</v>
      </c>
      <c r="C157" s="15" t="s">
        <v>1400</v>
      </c>
      <c r="D157" s="16">
        <v>217.98</v>
      </c>
      <c r="E157" s="14"/>
    </row>
    <row r="158" customHeight="1" spans="1:5">
      <c r="A158" s="14">
        <v>156</v>
      </c>
      <c r="B158" s="15" t="s">
        <v>1401</v>
      </c>
      <c r="C158" s="15" t="s">
        <v>1400</v>
      </c>
      <c r="D158" s="16">
        <v>217.98</v>
      </c>
      <c r="E158" s="14"/>
    </row>
    <row r="159" customHeight="1" spans="1:5">
      <c r="A159" s="14">
        <v>157</v>
      </c>
      <c r="B159" s="15" t="s">
        <v>1402</v>
      </c>
      <c r="C159" s="15" t="s">
        <v>1400</v>
      </c>
      <c r="D159" s="16">
        <v>2135</v>
      </c>
      <c r="E159" s="14"/>
    </row>
    <row r="160" customHeight="1" spans="1:5">
      <c r="A160" s="14">
        <v>158</v>
      </c>
      <c r="B160" s="15" t="s">
        <v>1403</v>
      </c>
      <c r="C160" s="15" t="s">
        <v>1404</v>
      </c>
      <c r="D160" s="16">
        <v>217.98</v>
      </c>
      <c r="E160" s="14"/>
    </row>
    <row r="161" customHeight="1" spans="1:5">
      <c r="A161" s="14">
        <v>159</v>
      </c>
      <c r="B161" s="15" t="s">
        <v>1405</v>
      </c>
      <c r="C161" s="15" t="s">
        <v>1404</v>
      </c>
      <c r="D161" s="16">
        <v>217.98</v>
      </c>
      <c r="E161" s="14"/>
    </row>
    <row r="162" customHeight="1" spans="1:5">
      <c r="A162" s="14">
        <v>160</v>
      </c>
      <c r="B162" s="15" t="s">
        <v>1406</v>
      </c>
      <c r="C162" s="15" t="s">
        <v>1404</v>
      </c>
      <c r="D162" s="16">
        <v>217.98</v>
      </c>
      <c r="E162" s="14"/>
    </row>
    <row r="163" customHeight="1" spans="1:5">
      <c r="A163" s="14">
        <v>161</v>
      </c>
      <c r="B163" s="15" t="s">
        <v>1407</v>
      </c>
      <c r="C163" s="15" t="s">
        <v>1408</v>
      </c>
      <c r="D163" s="16">
        <v>217.98</v>
      </c>
      <c r="E163" s="14"/>
    </row>
    <row r="164" customHeight="1" spans="1:5">
      <c r="A164" s="14">
        <v>162</v>
      </c>
      <c r="B164" s="15" t="s">
        <v>1409</v>
      </c>
      <c r="C164" s="15" t="s">
        <v>1410</v>
      </c>
      <c r="D164" s="16">
        <v>217.98</v>
      </c>
      <c r="E164" s="14"/>
    </row>
    <row r="165" customHeight="1" spans="1:5">
      <c r="A165" s="14">
        <v>163</v>
      </c>
      <c r="B165" s="15" t="s">
        <v>1411</v>
      </c>
      <c r="C165" s="15" t="s">
        <v>1410</v>
      </c>
      <c r="D165" s="16">
        <v>217.98</v>
      </c>
      <c r="E165" s="14"/>
    </row>
    <row r="166" customHeight="1" spans="1:5">
      <c r="A166" s="14">
        <v>164</v>
      </c>
      <c r="B166" s="15" t="s">
        <v>1412</v>
      </c>
      <c r="C166" s="15" t="s">
        <v>1413</v>
      </c>
      <c r="D166" s="16">
        <v>217.98</v>
      </c>
      <c r="E166" s="14"/>
    </row>
    <row r="167" s="7" customFormat="1" customHeight="1" spans="1:5">
      <c r="A167" s="14">
        <v>165</v>
      </c>
      <c r="B167" s="15" t="s">
        <v>1414</v>
      </c>
      <c r="C167" s="15" t="s">
        <v>1415</v>
      </c>
      <c r="D167" s="16">
        <v>217.98</v>
      </c>
      <c r="E167" s="14"/>
    </row>
    <row r="168" s="7" customFormat="1" customHeight="1" spans="1:5">
      <c r="A168" s="14">
        <v>166</v>
      </c>
      <c r="B168" s="15" t="s">
        <v>1416</v>
      </c>
      <c r="C168" s="15" t="s">
        <v>1417</v>
      </c>
      <c r="D168" s="16">
        <v>103.23</v>
      </c>
      <c r="E168" s="14"/>
    </row>
    <row r="169" s="7" customFormat="1" customHeight="1" spans="1:5">
      <c r="A169" s="14">
        <v>167</v>
      </c>
      <c r="B169" s="15" t="s">
        <v>1418</v>
      </c>
      <c r="C169" s="15" t="s">
        <v>1419</v>
      </c>
      <c r="D169" s="16">
        <v>2135</v>
      </c>
      <c r="E169" s="14"/>
    </row>
    <row r="170" customHeight="1" spans="1:5">
      <c r="A170" s="14">
        <v>168</v>
      </c>
      <c r="B170" s="15" t="s">
        <v>1420</v>
      </c>
      <c r="C170" s="15" t="s">
        <v>1421</v>
      </c>
      <c r="D170" s="16">
        <v>2135</v>
      </c>
      <c r="E170" s="14"/>
    </row>
    <row r="171" customHeight="1" spans="1:5">
      <c r="A171" s="14">
        <v>169</v>
      </c>
      <c r="B171" s="15" t="s">
        <v>1422</v>
      </c>
      <c r="C171" s="15" t="s">
        <v>1423</v>
      </c>
      <c r="D171" s="16">
        <v>130.78</v>
      </c>
      <c r="E171" s="14"/>
    </row>
    <row r="172" customHeight="1" spans="1:5">
      <c r="A172" s="14">
        <v>170</v>
      </c>
      <c r="B172" s="15" t="s">
        <v>1399</v>
      </c>
      <c r="C172" s="15" t="s">
        <v>1424</v>
      </c>
      <c r="D172" s="16">
        <v>217.98</v>
      </c>
      <c r="E172" s="14"/>
    </row>
    <row r="173" customHeight="1" spans="1:5">
      <c r="A173" s="14">
        <v>171</v>
      </c>
      <c r="B173" s="15" t="s">
        <v>1425</v>
      </c>
      <c r="C173" s="15" t="s">
        <v>1424</v>
      </c>
      <c r="D173" s="16">
        <v>217.98</v>
      </c>
      <c r="E173" s="14"/>
    </row>
    <row r="174" customHeight="1" spans="1:5">
      <c r="A174" s="14">
        <v>172</v>
      </c>
      <c r="B174" s="15" t="s">
        <v>1426</v>
      </c>
      <c r="C174" s="15" t="s">
        <v>1427</v>
      </c>
      <c r="D174" s="16">
        <v>130.78</v>
      </c>
      <c r="E174" s="14"/>
    </row>
    <row r="175" customHeight="1" spans="1:5">
      <c r="A175" s="14">
        <v>173</v>
      </c>
      <c r="B175" s="15" t="s">
        <v>1428</v>
      </c>
      <c r="C175" s="15" t="s">
        <v>1429</v>
      </c>
      <c r="D175" s="16">
        <v>130.78</v>
      </c>
      <c r="E175" s="14"/>
    </row>
    <row r="176" customHeight="1" spans="1:5">
      <c r="A176" s="14">
        <v>174</v>
      </c>
      <c r="B176" s="15" t="s">
        <v>1430</v>
      </c>
      <c r="C176" s="15" t="s">
        <v>1431</v>
      </c>
      <c r="D176" s="16">
        <v>216.78</v>
      </c>
      <c r="E176" s="14"/>
    </row>
    <row r="177" customHeight="1" spans="1:5">
      <c r="A177" s="14">
        <v>175</v>
      </c>
      <c r="B177" s="15" t="s">
        <v>1432</v>
      </c>
      <c r="C177" s="15" t="s">
        <v>1431</v>
      </c>
      <c r="D177" s="16">
        <v>217.98</v>
      </c>
      <c r="E177" s="14"/>
    </row>
    <row r="178" customHeight="1" spans="1:5">
      <c r="A178" s="14">
        <v>176</v>
      </c>
      <c r="B178" s="15" t="s">
        <v>1433</v>
      </c>
      <c r="C178" s="15" t="s">
        <v>1431</v>
      </c>
      <c r="D178" s="16">
        <v>217.98</v>
      </c>
      <c r="E178" s="14"/>
    </row>
    <row r="179" customHeight="1" spans="1:5">
      <c r="A179" s="14">
        <v>177</v>
      </c>
      <c r="B179" s="15" t="s">
        <v>1434</v>
      </c>
      <c r="C179" s="15" t="s">
        <v>1435</v>
      </c>
      <c r="D179" s="16">
        <v>217.98</v>
      </c>
      <c r="E179" s="14"/>
    </row>
    <row r="180" s="7" customFormat="1" customHeight="1" spans="1:5">
      <c r="A180" s="14">
        <v>178</v>
      </c>
      <c r="B180" s="15" t="s">
        <v>1436</v>
      </c>
      <c r="C180" s="15" t="s">
        <v>1437</v>
      </c>
      <c r="D180" s="16">
        <v>130.78</v>
      </c>
      <c r="E180" s="14"/>
    </row>
    <row r="181" s="7" customFormat="1" customHeight="1" spans="1:5">
      <c r="A181" s="14">
        <v>179</v>
      </c>
      <c r="B181" s="15" t="s">
        <v>1438</v>
      </c>
      <c r="C181" s="15" t="s">
        <v>1439</v>
      </c>
      <c r="D181" s="16">
        <v>217.98</v>
      </c>
      <c r="E181" s="14"/>
    </row>
    <row r="182" s="7" customFormat="1" customHeight="1" spans="1:5">
      <c r="A182" s="14">
        <v>180</v>
      </c>
      <c r="B182" s="15" t="s">
        <v>1440</v>
      </c>
      <c r="C182" s="15" t="s">
        <v>1441</v>
      </c>
      <c r="D182" s="16">
        <v>217.98</v>
      </c>
      <c r="E182" s="14"/>
    </row>
    <row r="183" s="7" customFormat="1" customHeight="1" spans="1:5">
      <c r="A183" s="14">
        <v>181</v>
      </c>
      <c r="B183" s="15" t="s">
        <v>1442</v>
      </c>
      <c r="C183" s="15" t="s">
        <v>1443</v>
      </c>
      <c r="D183" s="16">
        <v>217.98</v>
      </c>
      <c r="E183" s="14"/>
    </row>
    <row r="184" customHeight="1" spans="1:5">
      <c r="A184" s="14">
        <v>182</v>
      </c>
      <c r="B184" s="15" t="s">
        <v>1444</v>
      </c>
      <c r="C184" s="15" t="s">
        <v>1443</v>
      </c>
      <c r="D184" s="16">
        <v>217.98</v>
      </c>
      <c r="E184" s="14"/>
    </row>
    <row r="185" customHeight="1" spans="1:5">
      <c r="A185" s="14">
        <v>183</v>
      </c>
      <c r="B185" s="15" t="s">
        <v>1445</v>
      </c>
      <c r="C185" s="15" t="s">
        <v>1446</v>
      </c>
      <c r="D185" s="16">
        <v>217.98</v>
      </c>
      <c r="E185" s="14"/>
    </row>
    <row r="186" customHeight="1" spans="1:5">
      <c r="A186" s="14">
        <v>184</v>
      </c>
      <c r="B186" s="15" t="s">
        <v>1447</v>
      </c>
      <c r="C186" s="15" t="s">
        <v>1448</v>
      </c>
      <c r="D186" s="16">
        <v>217.98</v>
      </c>
      <c r="E186" s="14"/>
    </row>
    <row r="187" s="7" customFormat="1" customHeight="1" spans="1:5">
      <c r="A187" s="14">
        <v>185</v>
      </c>
      <c r="B187" s="15" t="s">
        <v>1449</v>
      </c>
      <c r="C187" s="15" t="s">
        <v>1448</v>
      </c>
      <c r="D187" s="16">
        <v>217.98</v>
      </c>
      <c r="E187" s="14"/>
    </row>
    <row r="188" s="7" customFormat="1" customHeight="1" spans="1:5">
      <c r="A188" s="14">
        <v>186</v>
      </c>
      <c r="B188" s="15" t="s">
        <v>1450</v>
      </c>
      <c r="C188" s="15" t="s">
        <v>1451</v>
      </c>
      <c r="D188" s="16">
        <v>217.98</v>
      </c>
      <c r="E188" s="14"/>
    </row>
    <row r="189" s="7" customFormat="1" customHeight="1" spans="1:5">
      <c r="A189" s="14">
        <v>187</v>
      </c>
      <c r="B189" s="15" t="s">
        <v>1452</v>
      </c>
      <c r="C189" s="15" t="s">
        <v>1453</v>
      </c>
      <c r="D189" s="16">
        <v>217.98</v>
      </c>
      <c r="E189" s="14"/>
    </row>
    <row r="190" s="7" customFormat="1" customHeight="1" spans="1:5">
      <c r="A190" s="14">
        <v>188</v>
      </c>
      <c r="B190" s="15" t="s">
        <v>1454</v>
      </c>
      <c r="C190" s="15" t="s">
        <v>1455</v>
      </c>
      <c r="D190" s="16">
        <v>217.98</v>
      </c>
      <c r="E190" s="14"/>
    </row>
    <row r="191" customHeight="1" spans="1:5">
      <c r="A191" s="14">
        <v>189</v>
      </c>
      <c r="B191" s="15" t="s">
        <v>1456</v>
      </c>
      <c r="C191" s="15" t="s">
        <v>1455</v>
      </c>
      <c r="D191" s="16">
        <v>217.98</v>
      </c>
      <c r="E191" s="14"/>
    </row>
    <row r="192" s="7" customFormat="1" customHeight="1" spans="1:5">
      <c r="A192" s="14">
        <v>190</v>
      </c>
      <c r="B192" s="15" t="s">
        <v>1457</v>
      </c>
      <c r="C192" s="15" t="s">
        <v>1458</v>
      </c>
      <c r="D192" s="16">
        <v>217.98</v>
      </c>
      <c r="E192" s="14"/>
    </row>
    <row r="193" s="7" customFormat="1" customHeight="1" spans="1:5">
      <c r="A193" s="14">
        <v>191</v>
      </c>
      <c r="B193" s="15" t="s">
        <v>1459</v>
      </c>
      <c r="C193" s="15" t="s">
        <v>1460</v>
      </c>
      <c r="D193" s="16">
        <v>217.98</v>
      </c>
      <c r="E193" s="14"/>
    </row>
    <row r="194" s="7" customFormat="1" customHeight="1" spans="1:5">
      <c r="A194" s="14">
        <v>192</v>
      </c>
      <c r="B194" s="15" t="s">
        <v>1461</v>
      </c>
      <c r="C194" s="15" t="s">
        <v>1462</v>
      </c>
      <c r="D194" s="16">
        <v>217.98</v>
      </c>
      <c r="E194" s="14"/>
    </row>
    <row r="195" s="7" customFormat="1" customHeight="1" spans="1:5">
      <c r="A195" s="14">
        <v>193</v>
      </c>
      <c r="B195" s="15" t="s">
        <v>1463</v>
      </c>
      <c r="C195" s="15" t="s">
        <v>1462</v>
      </c>
      <c r="D195" s="16">
        <v>217.98</v>
      </c>
      <c r="E195" s="14"/>
    </row>
    <row r="196" s="7" customFormat="1" customHeight="1" spans="1:5">
      <c r="A196" s="14">
        <v>194</v>
      </c>
      <c r="B196" s="15" t="s">
        <v>1464</v>
      </c>
      <c r="C196" s="15" t="s">
        <v>1462</v>
      </c>
      <c r="D196" s="16">
        <v>217.98</v>
      </c>
      <c r="E196" s="14"/>
    </row>
    <row r="197" customHeight="1" spans="1:5">
      <c r="A197" s="14">
        <v>195</v>
      </c>
      <c r="B197" s="15" t="s">
        <v>1465</v>
      </c>
      <c r="C197" s="15" t="s">
        <v>1466</v>
      </c>
      <c r="D197" s="16">
        <v>217.98</v>
      </c>
      <c r="E197" s="14"/>
    </row>
    <row r="198" customHeight="1" spans="1:5">
      <c r="A198" s="14">
        <v>196</v>
      </c>
      <c r="B198" s="15" t="s">
        <v>1467</v>
      </c>
      <c r="C198" s="15" t="s">
        <v>1468</v>
      </c>
      <c r="D198" s="16">
        <v>2357.28</v>
      </c>
      <c r="E198" s="14"/>
    </row>
    <row r="199" customHeight="1" spans="1:5">
      <c r="A199" s="14">
        <v>197</v>
      </c>
      <c r="B199" s="15" t="s">
        <v>1469</v>
      </c>
      <c r="C199" s="15" t="s">
        <v>1470</v>
      </c>
      <c r="D199" s="16">
        <v>2357.28</v>
      </c>
      <c r="E199" s="14"/>
    </row>
    <row r="200" customHeight="1" spans="1:5">
      <c r="A200" s="14">
        <v>198</v>
      </c>
      <c r="B200" s="17" t="s">
        <v>286</v>
      </c>
      <c r="C200" s="17" t="s">
        <v>1471</v>
      </c>
      <c r="D200" s="18">
        <v>2173.88</v>
      </c>
      <c r="E200" s="19"/>
    </row>
    <row r="201" customHeight="1" spans="1:5">
      <c r="A201" s="14">
        <v>199</v>
      </c>
      <c r="B201" s="15" t="s">
        <v>1472</v>
      </c>
      <c r="C201" s="15" t="s">
        <v>1473</v>
      </c>
      <c r="D201" s="16">
        <v>2357.28</v>
      </c>
      <c r="E201" s="14"/>
    </row>
    <row r="202" customHeight="1" spans="1:5">
      <c r="A202" s="14">
        <v>200</v>
      </c>
      <c r="B202" s="15" t="s">
        <v>360</v>
      </c>
      <c r="C202" s="15" t="s">
        <v>1474</v>
      </c>
      <c r="D202" s="16">
        <v>368.12</v>
      </c>
      <c r="E202" s="14"/>
    </row>
    <row r="203" customHeight="1" spans="1:5">
      <c r="A203" s="14">
        <v>201</v>
      </c>
      <c r="B203" s="15" t="s">
        <v>1475</v>
      </c>
      <c r="C203" s="15" t="s">
        <v>1476</v>
      </c>
      <c r="D203" s="16">
        <v>2357.28</v>
      </c>
      <c r="E203" s="14"/>
    </row>
    <row r="204" customHeight="1" spans="1:5">
      <c r="A204" s="14">
        <v>202</v>
      </c>
      <c r="B204" s="15" t="s">
        <v>404</v>
      </c>
      <c r="C204" s="15" t="s">
        <v>1477</v>
      </c>
      <c r="D204" s="16">
        <v>368.12</v>
      </c>
      <c r="E204" s="14"/>
    </row>
    <row r="205" customHeight="1" spans="1:5">
      <c r="A205" s="14">
        <v>203</v>
      </c>
      <c r="B205" s="15" t="s">
        <v>434</v>
      </c>
      <c r="C205" s="15" t="s">
        <v>1478</v>
      </c>
      <c r="D205" s="16">
        <v>368.12</v>
      </c>
      <c r="E205" s="14"/>
    </row>
    <row r="206" customHeight="1" spans="1:5">
      <c r="A206" s="14">
        <v>204</v>
      </c>
      <c r="B206" s="15" t="s">
        <v>416</v>
      </c>
      <c r="C206" s="15" t="s">
        <v>1479</v>
      </c>
      <c r="D206" s="16">
        <v>368.12</v>
      </c>
      <c r="E206" s="14"/>
    </row>
    <row r="207" customHeight="1" spans="1:5">
      <c r="A207" s="14">
        <v>205</v>
      </c>
      <c r="B207" s="15" t="s">
        <v>387</v>
      </c>
      <c r="C207" s="15" t="s">
        <v>1480</v>
      </c>
      <c r="D207" s="16">
        <v>368.12</v>
      </c>
      <c r="E207" s="14"/>
    </row>
    <row r="208" customHeight="1" spans="1:5">
      <c r="A208" s="14">
        <v>206</v>
      </c>
      <c r="B208" s="15" t="s">
        <v>1481</v>
      </c>
      <c r="C208" s="15" t="s">
        <v>1482</v>
      </c>
      <c r="D208" s="16">
        <v>1307.87</v>
      </c>
      <c r="E208" s="14"/>
    </row>
    <row r="209" s="7" customFormat="1" customHeight="1" spans="1:5">
      <c r="A209" s="14">
        <v>207</v>
      </c>
      <c r="B209" s="15" t="s">
        <v>1483</v>
      </c>
      <c r="C209" s="15" t="s">
        <v>1484</v>
      </c>
      <c r="D209" s="16">
        <v>2357.28</v>
      </c>
      <c r="E209" s="14"/>
    </row>
    <row r="210" customHeight="1" spans="1:5">
      <c r="A210" s="14">
        <v>208</v>
      </c>
      <c r="B210" s="15" t="s">
        <v>1485</v>
      </c>
      <c r="C210" s="15" t="s">
        <v>1486</v>
      </c>
      <c r="D210" s="16">
        <v>1307.87</v>
      </c>
      <c r="E210" s="14"/>
    </row>
    <row r="211" customHeight="1" spans="1:5">
      <c r="A211" s="14">
        <v>209</v>
      </c>
      <c r="B211" s="15" t="s">
        <v>1487</v>
      </c>
      <c r="C211" s="15" t="s">
        <v>1486</v>
      </c>
      <c r="D211" s="16">
        <v>1307.87</v>
      </c>
      <c r="E211" s="14"/>
    </row>
    <row r="212" customHeight="1" spans="1:5">
      <c r="A212" s="14">
        <v>210</v>
      </c>
      <c r="B212" s="15" t="s">
        <v>1488</v>
      </c>
      <c r="C212" s="15" t="s">
        <v>1489</v>
      </c>
      <c r="D212" s="16">
        <v>2179.78</v>
      </c>
      <c r="E212" s="14"/>
    </row>
    <row r="213" customHeight="1" spans="1:5">
      <c r="A213" s="14">
        <v>211</v>
      </c>
      <c r="B213" s="15" t="s">
        <v>1490</v>
      </c>
      <c r="C213" s="15" t="s">
        <v>1489</v>
      </c>
      <c r="D213" s="16">
        <v>2060.34</v>
      </c>
      <c r="E213" s="14"/>
    </row>
    <row r="214" customHeight="1" spans="1:5">
      <c r="A214" s="14">
        <v>212</v>
      </c>
      <c r="B214" s="15" t="s">
        <v>1491</v>
      </c>
      <c r="C214" s="15" t="s">
        <v>1492</v>
      </c>
      <c r="D214" s="16">
        <v>2179.78</v>
      </c>
      <c r="E214" s="14"/>
    </row>
    <row r="215" customHeight="1" spans="1:5">
      <c r="A215" s="14">
        <v>213</v>
      </c>
      <c r="B215" s="15" t="s">
        <v>1493</v>
      </c>
      <c r="C215" s="15" t="s">
        <v>1494</v>
      </c>
      <c r="D215" s="16">
        <v>2179.78</v>
      </c>
      <c r="E215" s="14"/>
    </row>
    <row r="216" customHeight="1" spans="1:5">
      <c r="A216" s="14">
        <v>214</v>
      </c>
      <c r="B216" s="15" t="s">
        <v>1495</v>
      </c>
      <c r="C216" s="15" t="s">
        <v>1496</v>
      </c>
      <c r="D216" s="16">
        <v>1307.87</v>
      </c>
      <c r="E216" s="14"/>
    </row>
    <row r="217" customHeight="1" spans="1:5">
      <c r="A217" s="14">
        <v>215</v>
      </c>
      <c r="B217" s="15" t="s">
        <v>1497</v>
      </c>
      <c r="C217" s="15" t="s">
        <v>1498</v>
      </c>
      <c r="D217" s="16">
        <v>2167.84</v>
      </c>
      <c r="E217" s="14"/>
    </row>
    <row r="218" customHeight="1" spans="1:5">
      <c r="A218" s="14">
        <v>216</v>
      </c>
      <c r="B218" s="15" t="s">
        <v>1499</v>
      </c>
      <c r="C218" s="15" t="s">
        <v>1500</v>
      </c>
      <c r="D218" s="16">
        <v>2179.78</v>
      </c>
      <c r="E218" s="14"/>
    </row>
    <row r="219" customHeight="1" spans="1:5">
      <c r="A219" s="14">
        <v>217</v>
      </c>
      <c r="B219" s="15" t="s">
        <v>1501</v>
      </c>
      <c r="C219" s="15" t="s">
        <v>1502</v>
      </c>
      <c r="D219" s="16">
        <v>2179.78</v>
      </c>
      <c r="E219" s="14"/>
    </row>
    <row r="220" customHeight="1" spans="1:5">
      <c r="A220" s="14">
        <v>218</v>
      </c>
      <c r="B220" s="15" t="s">
        <v>1503</v>
      </c>
      <c r="C220" s="15" t="s">
        <v>1502</v>
      </c>
      <c r="D220" s="16">
        <v>2179.78</v>
      </c>
      <c r="E220" s="14"/>
    </row>
    <row r="221" customHeight="1" spans="1:5">
      <c r="A221" s="14">
        <v>219</v>
      </c>
      <c r="B221" s="15" t="s">
        <v>1504</v>
      </c>
      <c r="C221" s="15" t="s">
        <v>1505</v>
      </c>
      <c r="D221" s="16">
        <v>2357.28</v>
      </c>
      <c r="E221" s="14"/>
    </row>
    <row r="222" customHeight="1" spans="1:5">
      <c r="A222" s="14">
        <v>220</v>
      </c>
      <c r="B222" s="15" t="s">
        <v>1506</v>
      </c>
      <c r="C222" s="15" t="s">
        <v>1507</v>
      </c>
      <c r="D222" s="16">
        <v>1307.87</v>
      </c>
      <c r="E222" s="14"/>
    </row>
    <row r="223" customHeight="1" spans="1:5">
      <c r="A223" s="14">
        <v>221</v>
      </c>
      <c r="B223" s="15" t="s">
        <v>1508</v>
      </c>
      <c r="C223" s="15" t="s">
        <v>1509</v>
      </c>
      <c r="D223" s="16">
        <v>2179.78</v>
      </c>
      <c r="E223" s="14"/>
    </row>
    <row r="224" s="7" customFormat="1" customHeight="1" spans="1:5">
      <c r="A224" s="14">
        <v>222</v>
      </c>
      <c r="B224" s="15" t="s">
        <v>1510</v>
      </c>
      <c r="C224" s="15" t="s">
        <v>1511</v>
      </c>
      <c r="D224" s="16">
        <v>2179.78</v>
      </c>
      <c r="E224" s="14"/>
    </row>
    <row r="225" customHeight="1" spans="1:5">
      <c r="A225" s="14">
        <v>223</v>
      </c>
      <c r="B225" s="15" t="s">
        <v>1512</v>
      </c>
      <c r="C225" s="15" t="s">
        <v>1513</v>
      </c>
      <c r="D225" s="16">
        <v>1307.87</v>
      </c>
      <c r="E225" s="14"/>
    </row>
    <row r="226" s="7" customFormat="1" customHeight="1" spans="1:5">
      <c r="A226" s="14">
        <v>224</v>
      </c>
      <c r="B226" s="15" t="s">
        <v>1514</v>
      </c>
      <c r="C226" s="15" t="s">
        <v>1515</v>
      </c>
      <c r="D226" s="16">
        <v>1307.87</v>
      </c>
      <c r="E226" s="14"/>
    </row>
    <row r="227" customHeight="1" spans="1:5">
      <c r="A227" s="14">
        <v>225</v>
      </c>
      <c r="B227" s="15" t="s">
        <v>1516</v>
      </c>
      <c r="C227" s="15" t="s">
        <v>1515</v>
      </c>
      <c r="D227" s="16">
        <v>2179.78</v>
      </c>
      <c r="E227" s="14"/>
    </row>
    <row r="228" s="7" customFormat="1" customHeight="1" spans="1:5">
      <c r="A228" s="14">
        <v>226</v>
      </c>
      <c r="B228" s="15" t="s">
        <v>1517</v>
      </c>
      <c r="C228" s="15" t="s">
        <v>1518</v>
      </c>
      <c r="D228" s="16">
        <v>2357.28</v>
      </c>
      <c r="E228" s="14"/>
    </row>
    <row r="229" customHeight="1" spans="1:5">
      <c r="A229" s="14">
        <v>227</v>
      </c>
      <c r="B229" s="15" t="s">
        <v>1519</v>
      </c>
      <c r="C229" s="15" t="s">
        <v>1520</v>
      </c>
      <c r="D229" s="16">
        <v>2357.28</v>
      </c>
      <c r="E229" s="14"/>
    </row>
    <row r="230" s="7" customFormat="1" customHeight="1" spans="1:5">
      <c r="A230" s="14">
        <v>228</v>
      </c>
      <c r="B230" s="15" t="s">
        <v>428</v>
      </c>
      <c r="C230" s="15" t="s">
        <v>1521</v>
      </c>
      <c r="D230" s="16">
        <v>368.12</v>
      </c>
      <c r="E230" s="14"/>
    </row>
    <row r="231" customHeight="1" spans="1:5">
      <c r="A231" s="14">
        <v>229</v>
      </c>
      <c r="B231" s="15" t="s">
        <v>1522</v>
      </c>
      <c r="C231" s="15" t="s">
        <v>1523</v>
      </c>
      <c r="D231" s="16">
        <v>2357.28</v>
      </c>
      <c r="E231" s="14"/>
    </row>
    <row r="232" s="7" customFormat="1" customHeight="1" spans="1:5">
      <c r="A232" s="14">
        <v>230</v>
      </c>
      <c r="B232" s="15" t="s">
        <v>410</v>
      </c>
      <c r="C232" s="15" t="s">
        <v>1524</v>
      </c>
      <c r="D232" s="16">
        <v>368.12</v>
      </c>
      <c r="E232" s="14"/>
    </row>
    <row r="233" customHeight="1" spans="1:5">
      <c r="A233" s="14">
        <v>231</v>
      </c>
      <c r="B233" s="15" t="s">
        <v>1525</v>
      </c>
      <c r="C233" s="15" t="s">
        <v>1526</v>
      </c>
      <c r="D233" s="16">
        <v>2357.28</v>
      </c>
      <c r="E233" s="14"/>
    </row>
    <row r="234" s="7" customFormat="1" customHeight="1" spans="1:5">
      <c r="A234" s="14">
        <v>232</v>
      </c>
      <c r="B234" s="15" t="s">
        <v>1527</v>
      </c>
      <c r="C234" s="15" t="s">
        <v>1528</v>
      </c>
      <c r="D234" s="16">
        <v>1743.82</v>
      </c>
      <c r="E234" s="14"/>
    </row>
    <row r="235" customHeight="1" spans="1:5">
      <c r="A235" s="14">
        <v>233</v>
      </c>
      <c r="B235" s="15" t="s">
        <v>464</v>
      </c>
      <c r="C235" s="15" t="s">
        <v>1529</v>
      </c>
      <c r="D235" s="16">
        <v>368.12</v>
      </c>
      <c r="E235" s="14"/>
    </row>
    <row r="236" s="7" customFormat="1" customHeight="1" spans="1:5">
      <c r="A236" s="14">
        <v>234</v>
      </c>
      <c r="B236" s="15" t="s">
        <v>452</v>
      </c>
      <c r="C236" s="15" t="s">
        <v>1529</v>
      </c>
      <c r="D236" s="16">
        <v>368.12</v>
      </c>
      <c r="E236" s="14"/>
    </row>
    <row r="237" customHeight="1" spans="1:5">
      <c r="A237" s="14">
        <v>235</v>
      </c>
      <c r="B237" s="15" t="s">
        <v>1530</v>
      </c>
      <c r="C237" s="15" t="s">
        <v>1531</v>
      </c>
      <c r="D237" s="16">
        <v>2357.28</v>
      </c>
      <c r="E237" s="14"/>
    </row>
    <row r="238" s="7" customFormat="1" customHeight="1" spans="1:5">
      <c r="A238" s="14">
        <v>236</v>
      </c>
      <c r="B238" s="15" t="s">
        <v>446</v>
      </c>
      <c r="C238" s="15" t="s">
        <v>1532</v>
      </c>
      <c r="D238" s="16">
        <v>368.12</v>
      </c>
      <c r="E238" s="14"/>
    </row>
    <row r="239" customHeight="1" spans="1:5">
      <c r="A239" s="14">
        <v>237</v>
      </c>
      <c r="B239" s="15" t="s">
        <v>422</v>
      </c>
      <c r="C239" s="15" t="s">
        <v>1533</v>
      </c>
      <c r="D239" s="16">
        <v>368.12</v>
      </c>
      <c r="E239" s="14"/>
    </row>
    <row r="240" s="7" customFormat="1" customHeight="1" spans="1:5">
      <c r="A240" s="14">
        <v>238</v>
      </c>
      <c r="B240" s="15" t="s">
        <v>440</v>
      </c>
      <c r="C240" s="15" t="s">
        <v>1534</v>
      </c>
      <c r="D240" s="16">
        <v>368.12</v>
      </c>
      <c r="E240" s="14"/>
    </row>
    <row r="241" customHeight="1" spans="1:5">
      <c r="A241" s="14">
        <v>239</v>
      </c>
      <c r="B241" s="15" t="s">
        <v>1535</v>
      </c>
      <c r="C241" s="15" t="s">
        <v>1536</v>
      </c>
      <c r="D241" s="16">
        <v>871.91</v>
      </c>
      <c r="E241" s="14"/>
    </row>
    <row r="242" s="7" customFormat="1" customHeight="1" spans="1:5">
      <c r="A242" s="14">
        <v>240</v>
      </c>
      <c r="B242" s="15" t="s">
        <v>458</v>
      </c>
      <c r="C242" s="15" t="s">
        <v>1536</v>
      </c>
      <c r="D242" s="16">
        <v>368.12</v>
      </c>
      <c r="E242" s="14"/>
    </row>
    <row r="243" customHeight="1" spans="1:5">
      <c r="A243" s="14">
        <v>241</v>
      </c>
      <c r="B243" s="15" t="s">
        <v>474</v>
      </c>
      <c r="C243" s="15" t="s">
        <v>1537</v>
      </c>
      <c r="D243" s="16">
        <v>368.12</v>
      </c>
      <c r="E243" s="14"/>
    </row>
    <row r="244" customHeight="1" spans="1:5">
      <c r="A244" s="14">
        <v>242</v>
      </c>
      <c r="B244" s="15" t="s">
        <v>399</v>
      </c>
      <c r="C244" s="15" t="s">
        <v>1538</v>
      </c>
      <c r="D244" s="16">
        <v>368.12</v>
      </c>
      <c r="E244" s="14"/>
    </row>
    <row r="245" customHeight="1" spans="1:5">
      <c r="A245" s="14">
        <v>243</v>
      </c>
      <c r="B245" s="15" t="s">
        <v>1539</v>
      </c>
      <c r="C245" s="15" t="s">
        <v>1540</v>
      </c>
      <c r="D245" s="16">
        <v>1307.87</v>
      </c>
      <c r="E245" s="14"/>
    </row>
    <row r="246" s="7" customFormat="1" customHeight="1" spans="1:5">
      <c r="A246" s="14">
        <v>244</v>
      </c>
      <c r="B246" s="15" t="s">
        <v>69</v>
      </c>
      <c r="C246" s="15" t="s">
        <v>1541</v>
      </c>
      <c r="D246" s="16">
        <v>937.6</v>
      </c>
      <c r="E246" s="14"/>
    </row>
    <row r="247" customHeight="1" spans="1:5">
      <c r="A247" s="14">
        <v>245</v>
      </c>
      <c r="B247" s="15" t="s">
        <v>369</v>
      </c>
      <c r="C247" s="15" t="s">
        <v>1542</v>
      </c>
      <c r="D247" s="16">
        <v>368.12</v>
      </c>
      <c r="E247" s="14"/>
    </row>
    <row r="248" s="7" customFormat="1" customHeight="1" spans="1:5">
      <c r="A248" s="14">
        <v>246</v>
      </c>
      <c r="B248" s="15" t="s">
        <v>1543</v>
      </c>
      <c r="C248" s="15" t="s">
        <v>1544</v>
      </c>
      <c r="D248" s="16">
        <v>2179.78</v>
      </c>
      <c r="E248" s="14"/>
    </row>
    <row r="249" customHeight="1" spans="1:5">
      <c r="A249" s="14">
        <v>247</v>
      </c>
      <c r="B249" s="15" t="s">
        <v>1545</v>
      </c>
      <c r="C249" s="15" t="s">
        <v>1546</v>
      </c>
      <c r="D249" s="16">
        <v>2179.78</v>
      </c>
      <c r="E249" s="14"/>
    </row>
    <row r="250" customHeight="1" spans="1:5">
      <c r="A250" s="14">
        <v>248</v>
      </c>
      <c r="B250" s="15" t="s">
        <v>808</v>
      </c>
      <c r="C250" s="15" t="s">
        <v>1547</v>
      </c>
      <c r="D250" s="16">
        <v>695.6</v>
      </c>
      <c r="E250" s="14"/>
    </row>
    <row r="251" s="7" customFormat="1" customHeight="1" spans="1:5">
      <c r="A251" s="14">
        <v>249</v>
      </c>
      <c r="B251" s="15" t="s">
        <v>936</v>
      </c>
      <c r="C251" s="15" t="s">
        <v>1548</v>
      </c>
      <c r="D251" s="16">
        <v>693.85</v>
      </c>
      <c r="E251" s="14"/>
    </row>
    <row r="252" customHeight="1" spans="1:5">
      <c r="A252" s="14">
        <v>250</v>
      </c>
      <c r="B252" s="15" t="s">
        <v>1549</v>
      </c>
      <c r="C252" s="15" t="s">
        <v>1550</v>
      </c>
      <c r="D252" s="16">
        <v>2179.78</v>
      </c>
      <c r="E252" s="14"/>
    </row>
    <row r="253" s="7" customFormat="1" customHeight="1" spans="1:5">
      <c r="A253" s="14">
        <v>251</v>
      </c>
      <c r="B253" s="15" t="s">
        <v>1551</v>
      </c>
      <c r="C253" s="15" t="s">
        <v>1552</v>
      </c>
      <c r="D253" s="16">
        <v>1307.87</v>
      </c>
      <c r="E253" s="14"/>
    </row>
    <row r="254" customHeight="1" spans="1:5">
      <c r="A254" s="14">
        <v>252</v>
      </c>
      <c r="B254" s="15" t="s">
        <v>488</v>
      </c>
      <c r="C254" s="15" t="s">
        <v>1553</v>
      </c>
      <c r="D254" s="16">
        <v>510.21</v>
      </c>
      <c r="E254" s="14"/>
    </row>
    <row r="255" s="5" customFormat="1" ht="60" customHeight="1" spans="1:5">
      <c r="A255" s="14">
        <v>253</v>
      </c>
      <c r="B255" s="17" t="s">
        <v>506</v>
      </c>
      <c r="C255" s="17" t="s">
        <v>1554</v>
      </c>
      <c r="D255" s="18">
        <v>510.21</v>
      </c>
      <c r="E255" s="19"/>
    </row>
    <row r="256" customHeight="1" spans="1:5">
      <c r="A256" s="14">
        <v>254</v>
      </c>
      <c r="B256" s="15" t="s">
        <v>480</v>
      </c>
      <c r="C256" s="15" t="s">
        <v>1555</v>
      </c>
      <c r="D256" s="16">
        <v>510.21</v>
      </c>
      <c r="E256" s="14"/>
    </row>
    <row r="257" customHeight="1" spans="1:5">
      <c r="A257" s="14">
        <v>255</v>
      </c>
      <c r="B257" s="15" t="s">
        <v>494</v>
      </c>
      <c r="C257" s="15" t="s">
        <v>1556</v>
      </c>
      <c r="D257" s="16">
        <v>510.21</v>
      </c>
      <c r="E257" s="14"/>
    </row>
    <row r="258" customHeight="1" spans="1:5">
      <c r="A258" s="14">
        <v>256</v>
      </c>
      <c r="B258" s="15" t="s">
        <v>500</v>
      </c>
      <c r="C258" s="15" t="s">
        <v>1557</v>
      </c>
      <c r="D258" s="16">
        <v>510.21</v>
      </c>
      <c r="E258" s="14"/>
    </row>
    <row r="259" customHeight="1" spans="1:5">
      <c r="A259" s="14">
        <v>257</v>
      </c>
      <c r="B259" s="15" t="s">
        <v>393</v>
      </c>
      <c r="C259" s="15" t="s">
        <v>1558</v>
      </c>
      <c r="D259" s="16">
        <v>368.12</v>
      </c>
      <c r="E259" s="14"/>
    </row>
    <row r="260" customHeight="1" spans="1:5">
      <c r="A260" s="14">
        <v>258</v>
      </c>
      <c r="B260" s="15" t="s">
        <v>1559</v>
      </c>
      <c r="C260" s="15" t="s">
        <v>1560</v>
      </c>
      <c r="D260" s="16">
        <v>2357.28</v>
      </c>
      <c r="E260" s="14"/>
    </row>
    <row r="261" customHeight="1" spans="1:5">
      <c r="A261" s="14">
        <v>259</v>
      </c>
      <c r="B261" s="15" t="s">
        <v>469</v>
      </c>
      <c r="C261" s="15" t="s">
        <v>1561</v>
      </c>
      <c r="D261" s="16">
        <v>368.12</v>
      </c>
      <c r="E261" s="14"/>
    </row>
    <row r="262" customHeight="1" spans="1:5">
      <c r="A262" s="14">
        <v>260</v>
      </c>
      <c r="B262" s="15" t="s">
        <v>375</v>
      </c>
      <c r="C262" s="15" t="s">
        <v>1561</v>
      </c>
      <c r="D262" s="16">
        <v>368.12</v>
      </c>
      <c r="E262" s="14"/>
    </row>
    <row r="263" customHeight="1" spans="1:5">
      <c r="A263" s="14">
        <v>261</v>
      </c>
      <c r="B263" s="15" t="s">
        <v>1562</v>
      </c>
      <c r="C263" s="15" t="s">
        <v>1563</v>
      </c>
      <c r="D263" s="16">
        <v>1304.28</v>
      </c>
      <c r="E263" s="14"/>
    </row>
    <row r="264" customHeight="1" spans="1:5">
      <c r="A264" s="14">
        <v>262</v>
      </c>
      <c r="B264" s="15" t="s">
        <v>1564</v>
      </c>
      <c r="C264" s="15" t="s">
        <v>1565</v>
      </c>
      <c r="D264" s="16">
        <v>1753.75</v>
      </c>
      <c r="E264" s="14"/>
    </row>
    <row r="265" customHeight="1" spans="1:5">
      <c r="A265" s="14">
        <v>263</v>
      </c>
      <c r="B265" s="15" t="s">
        <v>1566</v>
      </c>
      <c r="C265" s="15" t="s">
        <v>1565</v>
      </c>
      <c r="D265" s="16">
        <v>1748.96</v>
      </c>
      <c r="E265" s="14"/>
    </row>
    <row r="266" customHeight="1" spans="1:5">
      <c r="A266" s="14">
        <v>264</v>
      </c>
      <c r="B266" s="15" t="s">
        <v>1567</v>
      </c>
      <c r="C266" s="15" t="s">
        <v>1568</v>
      </c>
      <c r="D266" s="16">
        <v>1748.96</v>
      </c>
      <c r="E266" s="14"/>
    </row>
    <row r="267" s="7" customFormat="1" customHeight="1" spans="1:5">
      <c r="A267" s="14">
        <v>265</v>
      </c>
      <c r="B267" s="15" t="s">
        <v>1569</v>
      </c>
      <c r="C267" s="15" t="s">
        <v>1570</v>
      </c>
      <c r="D267" s="16">
        <v>1748.96</v>
      </c>
      <c r="E267" s="14"/>
    </row>
    <row r="268" customHeight="1" spans="1:5">
      <c r="A268" s="14">
        <v>266</v>
      </c>
      <c r="B268" s="15" t="s">
        <v>816</v>
      </c>
      <c r="C268" s="15" t="s">
        <v>818</v>
      </c>
      <c r="D268" s="16">
        <v>2173.88</v>
      </c>
      <c r="E268" s="14"/>
    </row>
    <row r="269" customHeight="1" spans="1:5">
      <c r="A269" s="14">
        <v>267</v>
      </c>
      <c r="B269" s="15" t="s">
        <v>1571</v>
      </c>
      <c r="C269" s="15" t="s">
        <v>1572</v>
      </c>
      <c r="D269" s="16">
        <v>1557.29</v>
      </c>
      <c r="E269" s="14"/>
    </row>
    <row r="270" customHeight="1" spans="1:5">
      <c r="A270" s="14">
        <v>268</v>
      </c>
      <c r="B270" s="15" t="s">
        <v>1573</v>
      </c>
      <c r="C270" s="15" t="s">
        <v>1574</v>
      </c>
      <c r="D270" s="16">
        <v>435.96</v>
      </c>
      <c r="E270" s="14"/>
    </row>
    <row r="271" customHeight="1" spans="1:5">
      <c r="A271" s="14">
        <v>269</v>
      </c>
      <c r="B271" s="15" t="s">
        <v>1434</v>
      </c>
      <c r="C271" s="15" t="s">
        <v>1575</v>
      </c>
      <c r="D271" s="16">
        <v>697.68</v>
      </c>
      <c r="E271" s="14"/>
    </row>
    <row r="272" customHeight="1" spans="1:5">
      <c r="A272" s="14">
        <v>270</v>
      </c>
      <c r="B272" s="15" t="s">
        <v>1576</v>
      </c>
      <c r="C272" s="15" t="s">
        <v>1577</v>
      </c>
      <c r="D272" s="16">
        <v>348.82</v>
      </c>
      <c r="E272" s="14"/>
    </row>
    <row r="273" customHeight="1" spans="1:5">
      <c r="A273" s="14">
        <v>271</v>
      </c>
      <c r="B273" s="15" t="s">
        <v>1578</v>
      </c>
      <c r="C273" s="15" t="s">
        <v>1579</v>
      </c>
      <c r="D273" s="16">
        <v>348.82</v>
      </c>
      <c r="E273" s="14"/>
    </row>
    <row r="274" customHeight="1" spans="1:5">
      <c r="A274" s="14">
        <v>272</v>
      </c>
      <c r="B274" s="15" t="s">
        <v>1580</v>
      </c>
      <c r="C274" s="15" t="s">
        <v>1581</v>
      </c>
      <c r="D274" s="16">
        <v>426.4</v>
      </c>
      <c r="E274" s="14"/>
    </row>
    <row r="275" customHeight="1" spans="1:5">
      <c r="A275" s="14">
        <v>273</v>
      </c>
      <c r="B275" s="15" t="s">
        <v>1582</v>
      </c>
      <c r="C275" s="15" t="s">
        <v>1583</v>
      </c>
      <c r="D275" s="16">
        <v>410.87</v>
      </c>
      <c r="E275" s="14"/>
    </row>
    <row r="276" s="7" customFormat="1" customHeight="1" spans="1:5">
      <c r="A276" s="14">
        <v>274</v>
      </c>
      <c r="B276" s="15" t="s">
        <v>1584</v>
      </c>
      <c r="C276" s="15" t="s">
        <v>1585</v>
      </c>
      <c r="D276" s="16">
        <v>435.96</v>
      </c>
      <c r="E276" s="14"/>
    </row>
    <row r="277" customHeight="1" spans="1:5">
      <c r="A277" s="14">
        <v>275</v>
      </c>
      <c r="B277" s="15" t="s">
        <v>542</v>
      </c>
      <c r="C277" s="15" t="s">
        <v>1586</v>
      </c>
      <c r="D277" s="16">
        <v>349.78</v>
      </c>
      <c r="E277" s="14"/>
    </row>
    <row r="278" customHeight="1" spans="1:5">
      <c r="A278" s="14">
        <v>276</v>
      </c>
      <c r="B278" s="15" t="s">
        <v>1587</v>
      </c>
      <c r="C278" s="15" t="s">
        <v>1588</v>
      </c>
      <c r="D278" s="16">
        <v>435.96</v>
      </c>
      <c r="E278" s="14"/>
    </row>
    <row r="279" customHeight="1" spans="1:5">
      <c r="A279" s="14">
        <v>277</v>
      </c>
      <c r="B279" s="15" t="s">
        <v>1589</v>
      </c>
      <c r="C279" s="15" t="s">
        <v>1588</v>
      </c>
      <c r="D279" s="16">
        <v>435.96</v>
      </c>
      <c r="E279" s="14"/>
    </row>
    <row r="280" customHeight="1" spans="1:5">
      <c r="A280" s="14">
        <v>278</v>
      </c>
      <c r="B280" s="15" t="s">
        <v>1590</v>
      </c>
      <c r="C280" s="15" t="s">
        <v>1591</v>
      </c>
      <c r="D280" s="16">
        <v>435.96</v>
      </c>
      <c r="E280" s="14"/>
    </row>
    <row r="281" s="5" customFormat="1" ht="51" customHeight="1" spans="1:5">
      <c r="A281" s="14">
        <v>279</v>
      </c>
      <c r="B281" s="15" t="s">
        <v>1592</v>
      </c>
      <c r="C281" s="20" t="s">
        <v>1593</v>
      </c>
      <c r="D281" s="16">
        <v>290.68</v>
      </c>
      <c r="E281" s="14"/>
    </row>
    <row r="282" customHeight="1" spans="1:5">
      <c r="A282" s="14">
        <v>280</v>
      </c>
      <c r="B282" s="15" t="s">
        <v>1594</v>
      </c>
      <c r="C282" s="15" t="s">
        <v>1595</v>
      </c>
      <c r="D282" s="16">
        <v>348.82</v>
      </c>
      <c r="E282" s="14"/>
    </row>
    <row r="283" s="7" customFormat="1" customHeight="1" spans="1:5">
      <c r="A283" s="14">
        <v>281</v>
      </c>
      <c r="B283" s="15" t="s">
        <v>1596</v>
      </c>
      <c r="C283" s="15" t="s">
        <v>1597</v>
      </c>
      <c r="D283" s="16">
        <v>348.82</v>
      </c>
      <c r="E283" s="14"/>
    </row>
    <row r="284" s="7" customFormat="1" customHeight="1" spans="1:5">
      <c r="A284" s="14">
        <v>282</v>
      </c>
      <c r="B284" s="15" t="s">
        <v>1598</v>
      </c>
      <c r="C284" s="15" t="s">
        <v>1599</v>
      </c>
      <c r="D284" s="16">
        <v>435.96</v>
      </c>
      <c r="E284" s="14"/>
    </row>
    <row r="285" customHeight="1" spans="1:5">
      <c r="A285" s="14">
        <v>283</v>
      </c>
      <c r="B285" s="15" t="s">
        <v>1600</v>
      </c>
      <c r="C285" s="15" t="s">
        <v>1601</v>
      </c>
      <c r="D285" s="16">
        <v>435.96</v>
      </c>
      <c r="E285" s="14"/>
    </row>
    <row r="286" customHeight="1" spans="1:5">
      <c r="A286" s="14">
        <v>284</v>
      </c>
      <c r="B286" s="15" t="s">
        <v>1602</v>
      </c>
      <c r="C286" s="15" t="s">
        <v>1603</v>
      </c>
      <c r="D286" s="16">
        <v>435.96</v>
      </c>
      <c r="E286" s="14"/>
    </row>
    <row r="287" customHeight="1" spans="1:5">
      <c r="A287" s="14">
        <v>285</v>
      </c>
      <c r="B287" s="15" t="s">
        <v>1604</v>
      </c>
      <c r="C287" s="15" t="s">
        <v>1605</v>
      </c>
      <c r="D287" s="16">
        <v>435.96</v>
      </c>
      <c r="E287" s="14"/>
    </row>
    <row r="288" customHeight="1" spans="1:5">
      <c r="A288" s="14">
        <v>286</v>
      </c>
      <c r="B288" s="15" t="s">
        <v>1606</v>
      </c>
      <c r="C288" s="15" t="s">
        <v>1607</v>
      </c>
      <c r="D288" s="16">
        <v>435.96</v>
      </c>
      <c r="E288" s="14"/>
    </row>
    <row r="289" customHeight="1" spans="1:5">
      <c r="A289" s="14">
        <v>287</v>
      </c>
      <c r="B289" s="15" t="s">
        <v>1608</v>
      </c>
      <c r="C289" s="15" t="s">
        <v>1607</v>
      </c>
      <c r="D289" s="16">
        <v>435.96</v>
      </c>
      <c r="E289" s="14"/>
    </row>
    <row r="290" customHeight="1" spans="1:5">
      <c r="A290" s="14">
        <v>288</v>
      </c>
      <c r="B290" s="15" t="s">
        <v>1609</v>
      </c>
      <c r="C290" s="15" t="s">
        <v>1607</v>
      </c>
      <c r="D290" s="16">
        <v>435.96</v>
      </c>
      <c r="E290" s="14"/>
    </row>
    <row r="291" customHeight="1" spans="1:5">
      <c r="A291" s="14">
        <v>289</v>
      </c>
      <c r="B291" s="15" t="s">
        <v>1610</v>
      </c>
      <c r="C291" s="15" t="s">
        <v>1607</v>
      </c>
      <c r="D291" s="16">
        <v>435.96</v>
      </c>
      <c r="E291" s="14"/>
    </row>
    <row r="292" customHeight="1" spans="1:5">
      <c r="A292" s="14">
        <v>290</v>
      </c>
      <c r="B292" s="15" t="s">
        <v>1611</v>
      </c>
      <c r="C292" s="15" t="s">
        <v>1607</v>
      </c>
      <c r="D292" s="16">
        <v>435.96</v>
      </c>
      <c r="E292" s="14"/>
    </row>
    <row r="293" s="7" customFormat="1" customHeight="1" spans="1:5">
      <c r="A293" s="14">
        <v>291</v>
      </c>
      <c r="B293" s="15" t="s">
        <v>1612</v>
      </c>
      <c r="C293" s="15" t="s">
        <v>1607</v>
      </c>
      <c r="D293" s="16">
        <v>435.96</v>
      </c>
      <c r="E293" s="14"/>
    </row>
    <row r="294" customHeight="1" spans="1:5">
      <c r="A294" s="14">
        <v>292</v>
      </c>
      <c r="B294" s="15" t="s">
        <v>1613</v>
      </c>
      <c r="C294" s="15" t="s">
        <v>1607</v>
      </c>
      <c r="D294" s="16">
        <v>435.96</v>
      </c>
      <c r="E294" s="14"/>
    </row>
    <row r="295" s="7" customFormat="1" customHeight="1" spans="1:5">
      <c r="A295" s="14">
        <v>293</v>
      </c>
      <c r="B295" s="15" t="s">
        <v>1614</v>
      </c>
      <c r="C295" s="15" t="s">
        <v>1607</v>
      </c>
      <c r="D295" s="16">
        <v>435.96</v>
      </c>
      <c r="E295" s="14"/>
    </row>
    <row r="296" s="7" customFormat="1" customHeight="1" spans="1:5">
      <c r="A296" s="14">
        <v>294</v>
      </c>
      <c r="B296" s="15" t="s">
        <v>1615</v>
      </c>
      <c r="C296" s="15" t="s">
        <v>1616</v>
      </c>
      <c r="D296" s="16">
        <v>817.16</v>
      </c>
      <c r="E296" s="14"/>
    </row>
    <row r="297" customHeight="1" spans="1:5">
      <c r="A297" s="14">
        <v>295</v>
      </c>
      <c r="B297" s="15" t="s">
        <v>1617</v>
      </c>
      <c r="C297" s="15" t="s">
        <v>1618</v>
      </c>
      <c r="D297" s="16">
        <v>435.96</v>
      </c>
      <c r="E297" s="14"/>
    </row>
    <row r="298" customHeight="1" spans="1:5">
      <c r="A298" s="14">
        <v>296</v>
      </c>
      <c r="B298" s="15" t="s">
        <v>1619</v>
      </c>
      <c r="C298" s="15" t="s">
        <v>1620</v>
      </c>
      <c r="D298" s="16">
        <v>435.96</v>
      </c>
      <c r="E298" s="14"/>
    </row>
    <row r="299" customHeight="1" spans="1:5">
      <c r="A299" s="14">
        <v>297</v>
      </c>
      <c r="B299" s="15" t="s">
        <v>1621</v>
      </c>
      <c r="C299" s="15" t="s">
        <v>1622</v>
      </c>
      <c r="D299" s="16">
        <v>435.96</v>
      </c>
      <c r="E299" s="14"/>
    </row>
    <row r="300" customHeight="1" spans="1:5">
      <c r="A300" s="14">
        <v>298</v>
      </c>
      <c r="B300" s="15" t="s">
        <v>1623</v>
      </c>
      <c r="C300" s="15" t="s">
        <v>1624</v>
      </c>
      <c r="D300" s="16">
        <v>435.96</v>
      </c>
      <c r="E300" s="14"/>
    </row>
    <row r="301" customHeight="1" spans="1:5">
      <c r="A301" s="14">
        <v>299</v>
      </c>
      <c r="B301" s="15" t="s">
        <v>1625</v>
      </c>
      <c r="C301" s="15" t="s">
        <v>1626</v>
      </c>
      <c r="D301" s="16">
        <v>435.96</v>
      </c>
      <c r="E301" s="14"/>
    </row>
    <row r="302" customHeight="1" spans="1:5">
      <c r="A302" s="14">
        <v>300</v>
      </c>
      <c r="B302" s="15" t="s">
        <v>1627</v>
      </c>
      <c r="C302" s="15" t="s">
        <v>1626</v>
      </c>
      <c r="D302" s="16">
        <v>435.96</v>
      </c>
      <c r="E302" s="14"/>
    </row>
    <row r="303" customHeight="1" spans="1:5">
      <c r="A303" s="14">
        <v>301</v>
      </c>
      <c r="B303" s="15" t="s">
        <v>1628</v>
      </c>
      <c r="C303" s="15" t="s">
        <v>1629</v>
      </c>
      <c r="D303" s="16">
        <v>435.96</v>
      </c>
      <c r="E303" s="14"/>
    </row>
    <row r="304" customHeight="1" spans="1:5">
      <c r="A304" s="14">
        <v>302</v>
      </c>
      <c r="B304" s="15" t="s">
        <v>1630</v>
      </c>
      <c r="C304" s="15" t="s">
        <v>1629</v>
      </c>
      <c r="D304" s="16">
        <v>435.96</v>
      </c>
      <c r="E304" s="14"/>
    </row>
    <row r="305" s="7" customFormat="1" customHeight="1" spans="1:5">
      <c r="A305" s="14">
        <v>303</v>
      </c>
      <c r="B305" s="15" t="s">
        <v>512</v>
      </c>
      <c r="C305" s="15" t="s">
        <v>1631</v>
      </c>
      <c r="D305" s="16">
        <v>348.82</v>
      </c>
      <c r="E305" s="14"/>
    </row>
    <row r="306" customHeight="1" spans="1:5">
      <c r="A306" s="14">
        <v>304</v>
      </c>
      <c r="B306" s="15" t="s">
        <v>1632</v>
      </c>
      <c r="C306" s="15" t="s">
        <v>1633</v>
      </c>
      <c r="D306" s="16">
        <v>348.82</v>
      </c>
      <c r="E306" s="14"/>
    </row>
    <row r="307" s="7" customFormat="1" customHeight="1" spans="1:5">
      <c r="A307" s="14">
        <v>305</v>
      </c>
      <c r="B307" s="15" t="s">
        <v>1634</v>
      </c>
      <c r="C307" s="15" t="s">
        <v>1635</v>
      </c>
      <c r="D307" s="16">
        <v>435.96</v>
      </c>
      <c r="E307" s="14"/>
    </row>
    <row r="308" s="7" customFormat="1" customHeight="1" spans="1:5">
      <c r="A308" s="14">
        <v>306</v>
      </c>
      <c r="B308" s="15" t="s">
        <v>1636</v>
      </c>
      <c r="C308" s="15" t="s">
        <v>1637</v>
      </c>
      <c r="D308" s="16">
        <v>435.96</v>
      </c>
      <c r="E308" s="14"/>
    </row>
    <row r="309" s="7" customFormat="1" customHeight="1" spans="1:5">
      <c r="A309" s="14">
        <v>307</v>
      </c>
      <c r="B309" s="15" t="s">
        <v>1638</v>
      </c>
      <c r="C309" s="15" t="s">
        <v>1639</v>
      </c>
      <c r="D309" s="16">
        <v>435.96</v>
      </c>
      <c r="E309" s="14"/>
    </row>
    <row r="310" customHeight="1" spans="1:5">
      <c r="A310" s="14">
        <v>308</v>
      </c>
      <c r="B310" s="15" t="s">
        <v>1640</v>
      </c>
      <c r="C310" s="15" t="s">
        <v>1641</v>
      </c>
      <c r="D310" s="16">
        <v>435.96</v>
      </c>
      <c r="E310" s="14"/>
    </row>
    <row r="311" s="7" customFormat="1" customHeight="1" spans="1:5">
      <c r="A311" s="14">
        <v>309</v>
      </c>
      <c r="B311" s="15" t="s">
        <v>1642</v>
      </c>
      <c r="C311" s="15" t="s">
        <v>1641</v>
      </c>
      <c r="D311" s="16">
        <v>410.87</v>
      </c>
      <c r="E311" s="14"/>
    </row>
    <row r="312" customHeight="1" spans="1:5">
      <c r="A312" s="14">
        <v>310</v>
      </c>
      <c r="B312" s="15" t="s">
        <v>1643</v>
      </c>
      <c r="C312" s="15" t="s">
        <v>1644</v>
      </c>
      <c r="D312" s="16">
        <v>410.87</v>
      </c>
      <c r="E312" s="14"/>
    </row>
    <row r="313" s="7" customFormat="1" customHeight="1" spans="1:5">
      <c r="A313" s="14">
        <v>311</v>
      </c>
      <c r="B313" s="15" t="s">
        <v>1645</v>
      </c>
      <c r="C313" s="15" t="s">
        <v>1646</v>
      </c>
      <c r="D313" s="16">
        <v>435.96</v>
      </c>
      <c r="E313" s="14"/>
    </row>
    <row r="314" customHeight="1" spans="1:5">
      <c r="A314" s="14">
        <v>312</v>
      </c>
      <c r="B314" s="15" t="s">
        <v>1647</v>
      </c>
      <c r="C314" s="15" t="s">
        <v>1648</v>
      </c>
      <c r="D314" s="16">
        <v>435.96</v>
      </c>
      <c r="E314" s="14"/>
    </row>
    <row r="315" customHeight="1" spans="1:5">
      <c r="A315" s="14">
        <v>313</v>
      </c>
      <c r="B315" s="15" t="s">
        <v>1649</v>
      </c>
      <c r="C315" s="15" t="s">
        <v>1650</v>
      </c>
      <c r="D315" s="16">
        <v>435.96</v>
      </c>
      <c r="E315" s="14"/>
    </row>
    <row r="316" customHeight="1" spans="1:5">
      <c r="A316" s="14">
        <v>314</v>
      </c>
      <c r="B316" s="15" t="s">
        <v>1651</v>
      </c>
      <c r="C316" s="15" t="s">
        <v>1652</v>
      </c>
      <c r="D316" s="16">
        <v>435.96</v>
      </c>
      <c r="E316" s="14"/>
    </row>
    <row r="317" s="7" customFormat="1" customHeight="1" spans="1:5">
      <c r="A317" s="14">
        <v>315</v>
      </c>
      <c r="B317" s="15" t="s">
        <v>1653</v>
      </c>
      <c r="C317" s="15" t="s">
        <v>1652</v>
      </c>
      <c r="D317" s="16">
        <v>435.96</v>
      </c>
      <c r="E317" s="14"/>
    </row>
    <row r="318" customHeight="1" spans="1:5">
      <c r="A318" s="14">
        <v>316</v>
      </c>
      <c r="B318" s="15" t="s">
        <v>605</v>
      </c>
      <c r="C318" s="15" t="s">
        <v>1654</v>
      </c>
      <c r="D318" s="16">
        <v>317.2</v>
      </c>
      <c r="E318" s="14"/>
    </row>
    <row r="319" customHeight="1" spans="1:5">
      <c r="A319" s="14">
        <v>317</v>
      </c>
      <c r="B319" s="15" t="s">
        <v>1655</v>
      </c>
      <c r="C319" s="15" t="s">
        <v>1656</v>
      </c>
      <c r="D319" s="16">
        <v>435.96</v>
      </c>
      <c r="E319" s="14"/>
    </row>
    <row r="320" customHeight="1" spans="1:5">
      <c r="A320" s="14">
        <v>318</v>
      </c>
      <c r="B320" s="15" t="s">
        <v>1657</v>
      </c>
      <c r="C320" s="15" t="s">
        <v>1658</v>
      </c>
      <c r="D320" s="16">
        <v>435.96</v>
      </c>
      <c r="E320" s="14"/>
    </row>
    <row r="321" customHeight="1" spans="1:5">
      <c r="A321" s="14">
        <v>319</v>
      </c>
      <c r="B321" s="15" t="s">
        <v>1659</v>
      </c>
      <c r="C321" s="15" t="s">
        <v>1660</v>
      </c>
      <c r="D321" s="16">
        <v>435.96</v>
      </c>
      <c r="E321" s="14"/>
    </row>
    <row r="322" customHeight="1" spans="1:5">
      <c r="A322" s="14">
        <v>320</v>
      </c>
      <c r="B322" s="15" t="s">
        <v>643</v>
      </c>
      <c r="C322" s="15" t="s">
        <v>556</v>
      </c>
      <c r="D322" s="16">
        <v>349.78</v>
      </c>
      <c r="E322" s="14"/>
    </row>
    <row r="323" customHeight="1" spans="1:5">
      <c r="A323" s="14">
        <v>321</v>
      </c>
      <c r="B323" s="15" t="s">
        <v>1661</v>
      </c>
      <c r="C323" s="15" t="s">
        <v>1662</v>
      </c>
      <c r="D323" s="16">
        <v>435.96</v>
      </c>
      <c r="E323" s="14"/>
    </row>
    <row r="324" s="7" customFormat="1" customHeight="1" spans="1:5">
      <c r="A324" s="14">
        <v>322</v>
      </c>
      <c r="B324" s="15" t="s">
        <v>1663</v>
      </c>
      <c r="C324" s="15" t="s">
        <v>1664</v>
      </c>
      <c r="D324" s="16">
        <v>426.4</v>
      </c>
      <c r="E324" s="14"/>
    </row>
    <row r="325" s="7" customFormat="1" customHeight="1" spans="1:5">
      <c r="A325" s="14">
        <v>323</v>
      </c>
      <c r="B325" s="15" t="s">
        <v>1665</v>
      </c>
      <c r="C325" s="15" t="s">
        <v>1664</v>
      </c>
      <c r="D325" s="16">
        <v>451.18</v>
      </c>
      <c r="E325" s="14"/>
    </row>
    <row r="326" s="7" customFormat="1" customHeight="1" spans="1:5">
      <c r="A326" s="14">
        <v>324</v>
      </c>
      <c r="B326" s="15" t="s">
        <v>1666</v>
      </c>
      <c r="C326" s="15" t="s">
        <v>1667</v>
      </c>
      <c r="D326" s="16">
        <v>435.96</v>
      </c>
      <c r="E326" s="14"/>
    </row>
    <row r="327" customHeight="1" spans="1:5">
      <c r="A327" s="14">
        <v>325</v>
      </c>
      <c r="B327" s="15" t="s">
        <v>1668</v>
      </c>
      <c r="C327" s="15" t="s">
        <v>1669</v>
      </c>
      <c r="D327" s="16">
        <v>435.96</v>
      </c>
      <c r="E327" s="14"/>
    </row>
    <row r="328" s="7" customFormat="1" customHeight="1" spans="1:5">
      <c r="A328" s="14">
        <v>326</v>
      </c>
      <c r="B328" s="15" t="s">
        <v>1670</v>
      </c>
      <c r="C328" s="15" t="s">
        <v>1671</v>
      </c>
      <c r="D328" s="16">
        <v>435.96</v>
      </c>
      <c r="E328" s="14"/>
    </row>
    <row r="329" customHeight="1" spans="1:5">
      <c r="A329" s="14">
        <v>327</v>
      </c>
      <c r="B329" s="15" t="s">
        <v>1672</v>
      </c>
      <c r="C329" s="15" t="s">
        <v>1673</v>
      </c>
      <c r="D329" s="16">
        <v>1307.87</v>
      </c>
      <c r="E329" s="14"/>
    </row>
    <row r="330" s="7" customFormat="1" customHeight="1" spans="1:5">
      <c r="A330" s="14">
        <v>328</v>
      </c>
      <c r="B330" s="15" t="s">
        <v>779</v>
      </c>
      <c r="C330" s="15" t="s">
        <v>1674</v>
      </c>
      <c r="D330" s="16">
        <v>435.96</v>
      </c>
      <c r="E330" s="14"/>
    </row>
    <row r="331" customHeight="1" spans="1:5">
      <c r="A331" s="14">
        <v>329</v>
      </c>
      <c r="B331" s="15" t="s">
        <v>1675</v>
      </c>
      <c r="C331" s="15" t="s">
        <v>1676</v>
      </c>
      <c r="D331" s="16">
        <v>871.94</v>
      </c>
      <c r="E331" s="14"/>
    </row>
    <row r="332" s="7" customFormat="1" customHeight="1" spans="1:5">
      <c r="A332" s="14">
        <v>330</v>
      </c>
      <c r="B332" s="15" t="s">
        <v>1677</v>
      </c>
      <c r="C332" s="15" t="s">
        <v>1678</v>
      </c>
      <c r="D332" s="16">
        <v>435.96</v>
      </c>
      <c r="E332" s="14"/>
    </row>
    <row r="333" customHeight="1" spans="1:5">
      <c r="A333" s="14">
        <v>331</v>
      </c>
      <c r="B333" s="15" t="s">
        <v>1679</v>
      </c>
      <c r="C333" s="15" t="s">
        <v>1680</v>
      </c>
      <c r="D333" s="16">
        <v>1307.87</v>
      </c>
      <c r="E333" s="14"/>
    </row>
    <row r="334" s="7" customFormat="1" customHeight="1" spans="1:5">
      <c r="A334" s="14">
        <v>332</v>
      </c>
      <c r="B334" s="15" t="s">
        <v>1681</v>
      </c>
      <c r="C334" s="15" t="s">
        <v>1682</v>
      </c>
      <c r="D334" s="16">
        <v>871.94</v>
      </c>
      <c r="E334" s="14"/>
    </row>
    <row r="335" customHeight="1" spans="1:5">
      <c r="A335" s="14">
        <v>333</v>
      </c>
      <c r="B335" s="15" t="s">
        <v>1683</v>
      </c>
      <c r="C335" s="15" t="s">
        <v>1684</v>
      </c>
      <c r="D335" s="16">
        <v>871.94</v>
      </c>
      <c r="E335" s="14"/>
    </row>
    <row r="336" s="7" customFormat="1" customHeight="1" spans="1:5">
      <c r="A336" s="14">
        <v>334</v>
      </c>
      <c r="B336" s="15" t="s">
        <v>1685</v>
      </c>
      <c r="C336" s="15" t="s">
        <v>1686</v>
      </c>
      <c r="D336" s="16">
        <v>1307.87</v>
      </c>
      <c r="E336" s="14"/>
    </row>
    <row r="337" s="7" customFormat="1" customHeight="1" spans="1:5">
      <c r="A337" s="14">
        <v>335</v>
      </c>
      <c r="B337" s="15" t="s">
        <v>1687</v>
      </c>
      <c r="C337" s="15" t="s">
        <v>1688</v>
      </c>
      <c r="D337" s="16">
        <v>435.96</v>
      </c>
      <c r="E337" s="14"/>
    </row>
    <row r="338" s="7" customFormat="1" customHeight="1" spans="1:5">
      <c r="A338" s="14">
        <v>336</v>
      </c>
      <c r="B338" s="15" t="s">
        <v>1689</v>
      </c>
      <c r="C338" s="15" t="s">
        <v>1690</v>
      </c>
      <c r="D338" s="16">
        <v>435.96</v>
      </c>
      <c r="E338" s="14"/>
    </row>
    <row r="339" customHeight="1" spans="1:5">
      <c r="A339" s="14">
        <v>337</v>
      </c>
      <c r="B339" s="15" t="s">
        <v>1691</v>
      </c>
      <c r="C339" s="15" t="s">
        <v>1692</v>
      </c>
      <c r="D339" s="16">
        <v>416.85</v>
      </c>
      <c r="E339" s="14"/>
    </row>
    <row r="340" s="7" customFormat="1" customHeight="1" spans="1:5">
      <c r="A340" s="14">
        <v>338</v>
      </c>
      <c r="B340" s="15" t="s">
        <v>802</v>
      </c>
      <c r="C340" s="15" t="s">
        <v>1693</v>
      </c>
      <c r="D340" s="16">
        <v>434.76</v>
      </c>
      <c r="E340" s="14"/>
    </row>
    <row r="341" customHeight="1" spans="1:5">
      <c r="A341" s="14">
        <v>339</v>
      </c>
      <c r="B341" s="15" t="s">
        <v>1694</v>
      </c>
      <c r="C341" s="15" t="s">
        <v>1695</v>
      </c>
      <c r="D341" s="16">
        <v>871.94</v>
      </c>
      <c r="E341" s="14"/>
    </row>
    <row r="342" s="7" customFormat="1" customHeight="1" spans="1:5">
      <c r="A342" s="14">
        <v>340</v>
      </c>
      <c r="B342" s="15" t="s">
        <v>1696</v>
      </c>
      <c r="C342" s="15" t="s">
        <v>1697</v>
      </c>
      <c r="D342" s="16">
        <v>435.96</v>
      </c>
      <c r="E342" s="14"/>
    </row>
    <row r="343" customHeight="1" spans="1:5">
      <c r="A343" s="14">
        <v>341</v>
      </c>
      <c r="B343" s="15" t="s">
        <v>1698</v>
      </c>
      <c r="C343" s="15" t="s">
        <v>1699</v>
      </c>
      <c r="D343" s="16">
        <v>851.67</v>
      </c>
      <c r="E343" s="14"/>
    </row>
    <row r="344" s="7" customFormat="1" customHeight="1" spans="1:5">
      <c r="A344" s="14">
        <v>342</v>
      </c>
      <c r="B344" s="15" t="s">
        <v>1700</v>
      </c>
      <c r="C344" s="15" t="s">
        <v>1701</v>
      </c>
      <c r="D344" s="16">
        <v>435.96</v>
      </c>
      <c r="E344" s="14"/>
    </row>
    <row r="345" customHeight="1" spans="1:5">
      <c r="A345" s="14">
        <v>343</v>
      </c>
      <c r="B345" s="15" t="s">
        <v>1702</v>
      </c>
      <c r="C345" s="15" t="s">
        <v>1703</v>
      </c>
      <c r="D345" s="16">
        <v>871.94</v>
      </c>
      <c r="E345" s="14"/>
    </row>
    <row r="346" s="7" customFormat="1" customHeight="1" spans="1:5">
      <c r="A346" s="14">
        <v>344</v>
      </c>
      <c r="B346" s="15" t="s">
        <v>787</v>
      </c>
      <c r="C346" s="15" t="s">
        <v>1704</v>
      </c>
      <c r="D346" s="16">
        <v>1304.28</v>
      </c>
      <c r="E346" s="14"/>
    </row>
    <row r="347" customHeight="1" spans="1:5">
      <c r="A347" s="14">
        <v>345</v>
      </c>
      <c r="B347" s="15" t="s">
        <v>796</v>
      </c>
      <c r="C347" s="15" t="s">
        <v>1705</v>
      </c>
      <c r="D347" s="16">
        <v>434.76</v>
      </c>
      <c r="E347" s="14"/>
    </row>
    <row r="348" customHeight="1" spans="1:5">
      <c r="A348" s="14">
        <v>346</v>
      </c>
      <c r="B348" s="15" t="s">
        <v>1706</v>
      </c>
      <c r="C348" s="15" t="s">
        <v>1707</v>
      </c>
      <c r="D348" s="16">
        <v>435.96</v>
      </c>
      <c r="E348" s="14"/>
    </row>
    <row r="349" s="7" customFormat="1" customHeight="1" spans="1:5">
      <c r="A349" s="14">
        <v>347</v>
      </c>
      <c r="B349" s="15" t="s">
        <v>1708</v>
      </c>
      <c r="C349" s="15" t="s">
        <v>1707</v>
      </c>
      <c r="D349" s="16">
        <v>871.94</v>
      </c>
      <c r="E349" s="14"/>
    </row>
    <row r="350" s="7" customFormat="1" customHeight="1" spans="1:5">
      <c r="A350" s="14">
        <v>348</v>
      </c>
      <c r="B350" s="15" t="s">
        <v>1709</v>
      </c>
      <c r="C350" s="15" t="s">
        <v>1710</v>
      </c>
      <c r="D350" s="16">
        <v>410.87</v>
      </c>
      <c r="E350" s="14"/>
    </row>
    <row r="351" customHeight="1" spans="1:5">
      <c r="A351" s="14">
        <v>349</v>
      </c>
      <c r="B351" s="15" t="s">
        <v>1711</v>
      </c>
      <c r="C351" s="15" t="s">
        <v>1712</v>
      </c>
      <c r="D351" s="16">
        <v>435.96</v>
      </c>
      <c r="E351" s="14"/>
    </row>
    <row r="352" s="5" customFormat="1" ht="43" customHeight="1" spans="1:5">
      <c r="A352" s="14">
        <v>350</v>
      </c>
      <c r="B352" s="17" t="s">
        <v>824</v>
      </c>
      <c r="C352" s="17" t="s">
        <v>1713</v>
      </c>
      <c r="D352" s="18">
        <v>543.45</v>
      </c>
      <c r="E352" s="19"/>
    </row>
    <row r="353" customHeight="1" spans="1:5">
      <c r="A353" s="14">
        <v>351</v>
      </c>
      <c r="B353" s="15" t="s">
        <v>1714</v>
      </c>
      <c r="C353" s="15" t="s">
        <v>1715</v>
      </c>
      <c r="D353" s="16">
        <v>1307.87</v>
      </c>
      <c r="E353" s="14"/>
    </row>
    <row r="354" customHeight="1" spans="1:5">
      <c r="A354" s="14">
        <v>352</v>
      </c>
      <c r="B354" s="15" t="s">
        <v>1716</v>
      </c>
      <c r="C354" s="15" t="s">
        <v>1717</v>
      </c>
      <c r="D354" s="16">
        <v>435.96</v>
      </c>
      <c r="E354" s="14"/>
    </row>
    <row r="355" customHeight="1" spans="1:5">
      <c r="A355" s="14">
        <v>353</v>
      </c>
      <c r="B355" s="15" t="s">
        <v>1718</v>
      </c>
      <c r="C355" s="15" t="s">
        <v>1719</v>
      </c>
      <c r="D355" s="16">
        <v>435.96</v>
      </c>
      <c r="E355" s="14"/>
    </row>
    <row r="356" customHeight="1" spans="1:5">
      <c r="A356" s="14">
        <v>354</v>
      </c>
      <c r="B356" s="15" t="s">
        <v>1720</v>
      </c>
      <c r="C356" s="15" t="s">
        <v>1721</v>
      </c>
      <c r="D356" s="16">
        <v>871.94</v>
      </c>
      <c r="E356" s="14"/>
    </row>
    <row r="357" customHeight="1" spans="1:5">
      <c r="A357" s="14">
        <v>355</v>
      </c>
      <c r="B357" s="15" t="s">
        <v>1722</v>
      </c>
      <c r="C357" s="15" t="s">
        <v>1723</v>
      </c>
      <c r="D357" s="16">
        <v>451.18</v>
      </c>
      <c r="E357" s="14"/>
    </row>
    <row r="358" customHeight="1" spans="1:5">
      <c r="A358" s="14">
        <v>356</v>
      </c>
      <c r="B358" s="15" t="s">
        <v>1724</v>
      </c>
      <c r="C358" s="15" t="s">
        <v>1725</v>
      </c>
      <c r="D358" s="16">
        <v>854</v>
      </c>
      <c r="E358" s="14"/>
    </row>
    <row r="359" customHeight="1" spans="1:5">
      <c r="A359" s="14">
        <v>357</v>
      </c>
      <c r="B359" s="15" t="s">
        <v>1726</v>
      </c>
      <c r="C359" s="15" t="s">
        <v>1727</v>
      </c>
      <c r="D359" s="16">
        <v>871.94</v>
      </c>
      <c r="E359" s="14"/>
    </row>
    <row r="360" customHeight="1" spans="1:5">
      <c r="A360" s="14">
        <v>358</v>
      </c>
      <c r="B360" s="15" t="s">
        <v>1728</v>
      </c>
      <c r="C360" s="15" t="s">
        <v>1729</v>
      </c>
      <c r="D360" s="16">
        <v>851.67</v>
      </c>
      <c r="E360" s="14"/>
    </row>
    <row r="361" customHeight="1" spans="1:5">
      <c r="A361" s="14">
        <v>359</v>
      </c>
      <c r="B361" s="15" t="s">
        <v>1730</v>
      </c>
      <c r="C361" s="15" t="s">
        <v>1731</v>
      </c>
      <c r="D361" s="16">
        <v>435.96</v>
      </c>
      <c r="E361" s="14"/>
    </row>
    <row r="362" customHeight="1" spans="1:5">
      <c r="A362" s="14">
        <v>360</v>
      </c>
      <c r="B362" s="15" t="s">
        <v>1732</v>
      </c>
      <c r="C362" s="15" t="s">
        <v>1733</v>
      </c>
      <c r="D362" s="16">
        <v>435.96</v>
      </c>
      <c r="E362" s="14"/>
    </row>
    <row r="363" customHeight="1" spans="1:5">
      <c r="A363" s="14">
        <v>361</v>
      </c>
      <c r="B363" s="15" t="s">
        <v>1734</v>
      </c>
      <c r="C363" s="15" t="s">
        <v>1735</v>
      </c>
      <c r="D363" s="16">
        <v>1743.89</v>
      </c>
      <c r="E363" s="14"/>
    </row>
    <row r="364" customHeight="1" spans="1:5">
      <c r="A364" s="14">
        <v>362</v>
      </c>
      <c r="B364" s="15" t="s">
        <v>1736</v>
      </c>
      <c r="C364" s="15" t="s">
        <v>1737</v>
      </c>
      <c r="D364" s="16">
        <v>435.96</v>
      </c>
      <c r="E364" s="14"/>
    </row>
  </sheetData>
  <autoFilter xmlns:etc="http://www.wps.cn/officeDocument/2017/etCustomData" ref="A2:E365" etc:filterBottomFollowUsedRange="0">
    <extLst/>
  </autoFilter>
  <mergeCells count="1">
    <mergeCell ref="A1:E1"/>
  </mergeCells>
  <pageMargins left="1.09444444444444" right="1.09444444444444" top="0.751388888888889" bottom="0.751388888888889" header="0.298611111111111" footer="0.298611111111111"/>
  <pageSetup paperSize="9" scale="93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0"/>
  <sheetViews>
    <sheetView workbookViewId="0">
      <selection activeCell="C277" sqref="C277"/>
    </sheetView>
  </sheetViews>
  <sheetFormatPr defaultColWidth="9" defaultRowHeight="13.5"/>
  <sheetData>
    <row r="1" spans="1:18">
      <c r="A1" s="1" t="s">
        <v>1148</v>
      </c>
      <c r="B1" s="1" t="s">
        <v>0</v>
      </c>
      <c r="C1" s="1" t="s">
        <v>1738</v>
      </c>
      <c r="D1" s="1" t="s">
        <v>1</v>
      </c>
      <c r="E1" s="1" t="s">
        <v>1739</v>
      </c>
      <c r="F1" s="1" t="s">
        <v>4</v>
      </c>
      <c r="G1" s="1" t="s">
        <v>6</v>
      </c>
      <c r="H1" s="1" t="s">
        <v>7</v>
      </c>
      <c r="I1" s="1" t="s">
        <v>9</v>
      </c>
      <c r="J1" s="1" t="s">
        <v>10</v>
      </c>
      <c r="K1" s="1" t="s">
        <v>11</v>
      </c>
      <c r="L1" s="1" t="s">
        <v>15</v>
      </c>
      <c r="M1" s="1" t="s">
        <v>16</v>
      </c>
      <c r="N1" s="1" t="s">
        <v>17</v>
      </c>
      <c r="O1" s="1" t="s">
        <v>18</v>
      </c>
      <c r="P1" s="1" t="s">
        <v>19</v>
      </c>
      <c r="Q1" s="1" t="s">
        <v>20</v>
      </c>
      <c r="R1" s="1" t="s">
        <v>13</v>
      </c>
    </row>
    <row r="2" ht="15" spans="2:2">
      <c r="B2" s="2" t="s">
        <v>21</v>
      </c>
    </row>
    <row r="3" ht="15" spans="2:2">
      <c r="B3" s="2" t="s">
        <v>33</v>
      </c>
    </row>
    <row r="4" ht="15" spans="2:2">
      <c r="B4" s="2" t="s">
        <v>43</v>
      </c>
    </row>
    <row r="5" ht="15" spans="2:2">
      <c r="B5" s="2" t="s">
        <v>51</v>
      </c>
    </row>
    <row r="6" ht="15" spans="2:2">
      <c r="B6" s="2" t="s">
        <v>57</v>
      </c>
    </row>
    <row r="7" ht="15" spans="2:2">
      <c r="B7" s="2" t="s">
        <v>63</v>
      </c>
    </row>
    <row r="8" ht="15" spans="2:2">
      <c r="B8" s="2" t="s">
        <v>78</v>
      </c>
    </row>
    <row r="9" ht="15" spans="2:2">
      <c r="B9" s="2" t="s">
        <v>87</v>
      </c>
    </row>
    <row r="10" ht="15" spans="2:2">
      <c r="B10" s="2" t="s">
        <v>94</v>
      </c>
    </row>
    <row r="11" ht="15" spans="2:2">
      <c r="B11" s="2" t="s">
        <v>99</v>
      </c>
    </row>
    <row r="12" ht="15" spans="2:2">
      <c r="B12" s="2" t="s">
        <v>105</v>
      </c>
    </row>
    <row r="13" ht="15" spans="2:2">
      <c r="B13" s="2" t="s">
        <v>113</v>
      </c>
    </row>
    <row r="14" ht="15" spans="2:2">
      <c r="B14" s="2" t="s">
        <v>120</v>
      </c>
    </row>
    <row r="15" ht="15" spans="2:2">
      <c r="B15" s="2" t="s">
        <v>125</v>
      </c>
    </row>
    <row r="16" ht="15" spans="2:2">
      <c r="B16" s="2" t="s">
        <v>130</v>
      </c>
    </row>
    <row r="17" ht="15" spans="2:2">
      <c r="B17" s="2" t="s">
        <v>135</v>
      </c>
    </row>
    <row r="18" ht="15" spans="2:2">
      <c r="B18" s="2" t="s">
        <v>141</v>
      </c>
    </row>
    <row r="19" ht="15" spans="2:2">
      <c r="B19" s="2" t="s">
        <v>149</v>
      </c>
    </row>
    <row r="20" ht="15" spans="2:2">
      <c r="B20" s="2" t="s">
        <v>156</v>
      </c>
    </row>
    <row r="21" ht="15" spans="2:2">
      <c r="B21" s="2" t="s">
        <v>162</v>
      </c>
    </row>
    <row r="22" ht="15" spans="2:2">
      <c r="B22" s="2" t="s">
        <v>170</v>
      </c>
    </row>
    <row r="23" ht="15" spans="2:2">
      <c r="B23" s="2" t="s">
        <v>176</v>
      </c>
    </row>
    <row r="24" ht="15" spans="2:2">
      <c r="B24" s="2" t="s">
        <v>183</v>
      </c>
    </row>
    <row r="25" ht="15" spans="2:2">
      <c r="B25" s="2" t="s">
        <v>189</v>
      </c>
    </row>
    <row r="26" ht="15" spans="2:2">
      <c r="B26" s="2" t="s">
        <v>198</v>
      </c>
    </row>
    <row r="27" ht="15" spans="2:2">
      <c r="B27" s="2" t="s">
        <v>205</v>
      </c>
    </row>
    <row r="28" ht="15" spans="2:2">
      <c r="B28" s="2" t="s">
        <v>214</v>
      </c>
    </row>
    <row r="29" ht="15" spans="2:2">
      <c r="B29" s="2" t="s">
        <v>222</v>
      </c>
    </row>
    <row r="30" ht="15" spans="2:2">
      <c r="B30" s="2" t="s">
        <v>229</v>
      </c>
    </row>
    <row r="31" ht="15" spans="2:2">
      <c r="B31" s="2" t="s">
        <v>236</v>
      </c>
    </row>
    <row r="32" ht="15" spans="2:2">
      <c r="B32" s="2" t="s">
        <v>244</v>
      </c>
    </row>
    <row r="33" ht="15" spans="2:2">
      <c r="B33" s="2" t="s">
        <v>250</v>
      </c>
    </row>
    <row r="34" ht="15" spans="2:2">
      <c r="B34" s="2" t="s">
        <v>255</v>
      </c>
    </row>
    <row r="35" ht="15" spans="2:2">
      <c r="B35" s="2" t="s">
        <v>266</v>
      </c>
    </row>
    <row r="36" ht="15" spans="2:2">
      <c r="B36" s="2" t="s">
        <v>271</v>
      </c>
    </row>
    <row r="37" ht="15" spans="2:2">
      <c r="B37" s="2" t="s">
        <v>276</v>
      </c>
    </row>
    <row r="38" ht="15" spans="2:2">
      <c r="B38" s="2" t="s">
        <v>294</v>
      </c>
    </row>
    <row r="39" ht="15" spans="2:2">
      <c r="B39" s="2" t="s">
        <v>302</v>
      </c>
    </row>
    <row r="40" ht="15" spans="2:2">
      <c r="B40" s="2" t="s">
        <v>308</v>
      </c>
    </row>
    <row r="41" ht="15" spans="2:2">
      <c r="B41" s="3" t="s">
        <v>314</v>
      </c>
    </row>
    <row r="42" ht="15" spans="2:2">
      <c r="B42" s="2" t="s">
        <v>319</v>
      </c>
    </row>
    <row r="43" ht="15" spans="2:2">
      <c r="B43" s="2" t="s">
        <v>328</v>
      </c>
    </row>
    <row r="44" ht="15" spans="2:2">
      <c r="B44" s="2" t="s">
        <v>335</v>
      </c>
    </row>
    <row r="45" ht="15" spans="2:2">
      <c r="B45" s="2" t="s">
        <v>342</v>
      </c>
    </row>
    <row r="46" ht="15" spans="2:2">
      <c r="B46" s="2" t="s">
        <v>348</v>
      </c>
    </row>
    <row r="47" ht="15" spans="2:2">
      <c r="B47" s="2" t="s">
        <v>354</v>
      </c>
    </row>
    <row r="48" ht="15" spans="2:2">
      <c r="B48" s="2" t="s">
        <v>511</v>
      </c>
    </row>
    <row r="49" ht="15" spans="2:2">
      <c r="B49" s="2" t="s">
        <v>520</v>
      </c>
    </row>
    <row r="50" ht="15" spans="2:2">
      <c r="B50" s="2" t="s">
        <v>527</v>
      </c>
    </row>
    <row r="51" ht="15" spans="2:2">
      <c r="B51" s="2" t="s">
        <v>534</v>
      </c>
    </row>
    <row r="52" ht="15" spans="2:2">
      <c r="B52" s="2" t="s">
        <v>541</v>
      </c>
    </row>
    <row r="53" ht="15" spans="2:2">
      <c r="B53" s="2" t="s">
        <v>548</v>
      </c>
    </row>
    <row r="54" ht="15" spans="2:2">
      <c r="B54" s="2" t="s">
        <v>554</v>
      </c>
    </row>
    <row r="55" ht="15" spans="2:2">
      <c r="B55" s="2" t="s">
        <v>561</v>
      </c>
    </row>
    <row r="56" ht="15" spans="2:2">
      <c r="B56" s="2" t="s">
        <v>567</v>
      </c>
    </row>
    <row r="57" ht="15" spans="2:2">
      <c r="B57" s="2" t="s">
        <v>573</v>
      </c>
    </row>
    <row r="58" ht="15" spans="2:2">
      <c r="B58" s="2" t="s">
        <v>579</v>
      </c>
    </row>
    <row r="59" ht="15" spans="2:2">
      <c r="B59" s="2" t="s">
        <v>586</v>
      </c>
    </row>
    <row r="60" ht="15" spans="2:2">
      <c r="B60" s="2" t="s">
        <v>592</v>
      </c>
    </row>
    <row r="61" ht="15" spans="2:2">
      <c r="B61" s="2" t="s">
        <v>598</v>
      </c>
    </row>
    <row r="62" ht="15" spans="2:2">
      <c r="B62" s="2" t="s">
        <v>604</v>
      </c>
    </row>
    <row r="63" ht="15" spans="2:2">
      <c r="B63" s="2" t="s">
        <v>610</v>
      </c>
    </row>
    <row r="64" ht="15" spans="2:2">
      <c r="B64" s="2" t="s">
        <v>616</v>
      </c>
    </row>
    <row r="65" ht="15" spans="2:2">
      <c r="B65" s="2" t="s">
        <v>622</v>
      </c>
    </row>
    <row r="66" ht="15" spans="2:2">
      <c r="B66" s="2" t="s">
        <v>629</v>
      </c>
    </row>
    <row r="67" ht="15" spans="2:2">
      <c r="B67" s="2" t="s">
        <v>635</v>
      </c>
    </row>
    <row r="68" ht="15" spans="2:2">
      <c r="B68" s="2" t="s">
        <v>642</v>
      </c>
    </row>
    <row r="69" ht="15" spans="2:2">
      <c r="B69" s="2" t="s">
        <v>647</v>
      </c>
    </row>
    <row r="70" ht="15" spans="2:2">
      <c r="B70" s="2" t="s">
        <v>653</v>
      </c>
    </row>
    <row r="71" ht="15" spans="2:2">
      <c r="B71" s="2" t="s">
        <v>659</v>
      </c>
    </row>
    <row r="72" ht="15" spans="2:2">
      <c r="B72" s="2" t="s">
        <v>665</v>
      </c>
    </row>
    <row r="73" ht="15" spans="2:2">
      <c r="B73" s="2" t="s">
        <v>670</v>
      </c>
    </row>
    <row r="74" ht="15" spans="2:2">
      <c r="B74" s="2" t="s">
        <v>676</v>
      </c>
    </row>
    <row r="75" ht="15" spans="2:2">
      <c r="B75" s="2" t="s">
        <v>684</v>
      </c>
    </row>
    <row r="76" ht="15" spans="2:2">
      <c r="B76" s="2" t="s">
        <v>690</v>
      </c>
    </row>
    <row r="77" ht="15" spans="2:2">
      <c r="B77" s="2" t="s">
        <v>699</v>
      </c>
    </row>
    <row r="78" ht="15" spans="2:2">
      <c r="B78" s="2" t="s">
        <v>709</v>
      </c>
    </row>
    <row r="79" ht="15" spans="2:2">
      <c r="B79" s="2" t="s">
        <v>718</v>
      </c>
    </row>
    <row r="80" ht="15" spans="2:2">
      <c r="B80" s="2" t="s">
        <v>728</v>
      </c>
    </row>
    <row r="81" ht="15" spans="2:2">
      <c r="B81" s="2" t="s">
        <v>832</v>
      </c>
    </row>
    <row r="82" ht="15" spans="2:2">
      <c r="B82" s="2" t="s">
        <v>838</v>
      </c>
    </row>
    <row r="83" ht="15" spans="2:2">
      <c r="B83" s="2" t="s">
        <v>844</v>
      </c>
    </row>
    <row r="84" ht="15" spans="2:2">
      <c r="B84" s="2" t="s">
        <v>850</v>
      </c>
    </row>
    <row r="85" ht="15" spans="2:2">
      <c r="B85" s="2" t="s">
        <v>855</v>
      </c>
    </row>
    <row r="86" ht="15" spans="2:2">
      <c r="B86" s="2" t="s">
        <v>861</v>
      </c>
    </row>
    <row r="87" ht="15" spans="2:2">
      <c r="B87" s="2" t="s">
        <v>867</v>
      </c>
    </row>
    <row r="88" ht="15" spans="2:2">
      <c r="B88" s="2" t="s">
        <v>872</v>
      </c>
    </row>
    <row r="89" ht="15" spans="2:2">
      <c r="B89" s="2" t="s">
        <v>877</v>
      </c>
    </row>
    <row r="90" ht="15" spans="2:2">
      <c r="B90" s="2" t="s">
        <v>883</v>
      </c>
    </row>
    <row r="91" ht="15" spans="2:2">
      <c r="B91" s="2" t="s">
        <v>890</v>
      </c>
    </row>
    <row r="92" ht="15" spans="2:2">
      <c r="B92" s="2" t="s">
        <v>898</v>
      </c>
    </row>
    <row r="93" ht="15" spans="2:2">
      <c r="B93" s="2" t="s">
        <v>904</v>
      </c>
    </row>
    <row r="94" ht="15" spans="2:2">
      <c r="B94" s="2" t="s">
        <v>920</v>
      </c>
    </row>
    <row r="95" ht="15" spans="2:2">
      <c r="B95" s="2" t="s">
        <v>926</v>
      </c>
    </row>
    <row r="96" ht="15" spans="2:2">
      <c r="B96" s="2" t="s">
        <v>935</v>
      </c>
    </row>
    <row r="97" ht="15" spans="2:2">
      <c r="B97" s="2" t="s">
        <v>943</v>
      </c>
    </row>
    <row r="98" ht="15" spans="2:2">
      <c r="B98" s="2" t="s">
        <v>951</v>
      </c>
    </row>
    <row r="99" ht="15" spans="2:2">
      <c r="B99" s="2" t="s">
        <v>958</v>
      </c>
    </row>
    <row r="100" ht="15" spans="2:2">
      <c r="B100" s="2" t="s">
        <v>967</v>
      </c>
    </row>
    <row r="101" ht="15" spans="2:2">
      <c r="B101" s="2" t="s">
        <v>972</v>
      </c>
    </row>
    <row r="102" ht="15" spans="2:2">
      <c r="B102" s="2" t="s">
        <v>978</v>
      </c>
    </row>
    <row r="103" ht="15" spans="2:2">
      <c r="B103" s="2" t="s">
        <v>984</v>
      </c>
    </row>
    <row r="104" ht="15" spans="2:2">
      <c r="B104" s="2" t="s">
        <v>991</v>
      </c>
    </row>
    <row r="105" ht="15" spans="2:2">
      <c r="B105" s="2" t="s">
        <v>997</v>
      </c>
    </row>
    <row r="106" ht="15" spans="2:2">
      <c r="B106" s="2" t="s">
        <v>1003</v>
      </c>
    </row>
    <row r="107" ht="15" spans="2:2">
      <c r="B107" s="2" t="s">
        <v>1009</v>
      </c>
    </row>
    <row r="108" ht="15" spans="2:2">
      <c r="B108" s="2" t="s">
        <v>1015</v>
      </c>
    </row>
    <row r="109" ht="15" spans="2:2">
      <c r="B109" s="2" t="s">
        <v>1020</v>
      </c>
    </row>
    <row r="110" ht="15" spans="2:2">
      <c r="B110" s="2" t="s">
        <v>1025</v>
      </c>
    </row>
    <row r="111" ht="15" spans="2:2">
      <c r="B111" s="2" t="s">
        <v>1031</v>
      </c>
    </row>
    <row r="112" ht="15" spans="2:2">
      <c r="B112" s="2" t="s">
        <v>1037</v>
      </c>
    </row>
    <row r="113" ht="15" spans="2:2">
      <c r="B113" s="2" t="s">
        <v>1043</v>
      </c>
    </row>
    <row r="114" ht="15" spans="2:2">
      <c r="B114" s="2" t="s">
        <v>1049</v>
      </c>
    </row>
    <row r="115" ht="15" spans="2:2">
      <c r="B115" s="2" t="s">
        <v>1057</v>
      </c>
    </row>
    <row r="116" ht="15" spans="2:2">
      <c r="B116" s="2" t="s">
        <v>1065</v>
      </c>
    </row>
    <row r="117" ht="15" spans="2:2">
      <c r="B117" s="2" t="s">
        <v>1072</v>
      </c>
    </row>
    <row r="118" ht="15" spans="2:2">
      <c r="B118" s="2" t="s">
        <v>1092</v>
      </c>
    </row>
    <row r="119" ht="15" spans="2:2">
      <c r="B119" s="2" t="s">
        <v>1097</v>
      </c>
    </row>
    <row r="120" ht="15" spans="2:2">
      <c r="B120" s="2" t="s">
        <v>1103</v>
      </c>
    </row>
    <row r="121" ht="15" spans="2:2">
      <c r="B121" s="2" t="s">
        <v>1109</v>
      </c>
    </row>
    <row r="122" ht="15" spans="2:2">
      <c r="B122" s="2" t="s">
        <v>1117</v>
      </c>
    </row>
    <row r="123" ht="15" spans="2:2">
      <c r="B123" s="2" t="s">
        <v>1123</v>
      </c>
    </row>
    <row r="124" ht="15" spans="2:2">
      <c r="B124" s="2" t="s">
        <v>1129</v>
      </c>
    </row>
    <row r="125" ht="15" spans="2:2">
      <c r="B125" s="2" t="s">
        <v>1135</v>
      </c>
    </row>
    <row r="126" ht="15" spans="2:2">
      <c r="B126" s="2" t="s">
        <v>1141</v>
      </c>
    </row>
    <row r="127" ht="15" spans="2:2">
      <c r="B127" s="2" t="s">
        <v>1078</v>
      </c>
    </row>
    <row r="128" ht="15" spans="2:2">
      <c r="B128" s="2" t="s">
        <v>1086</v>
      </c>
    </row>
    <row r="129" ht="15" spans="2:2">
      <c r="B129" s="2" t="s">
        <v>737</v>
      </c>
    </row>
    <row r="130" ht="15" spans="2:2">
      <c r="B130" s="2" t="s">
        <v>771</v>
      </c>
    </row>
    <row r="131" ht="15" spans="2:2">
      <c r="B131" s="2" t="s">
        <v>778</v>
      </c>
    </row>
    <row r="132" ht="15" spans="2:2">
      <c r="B132" s="2" t="s">
        <v>795</v>
      </c>
    </row>
    <row r="133" ht="15" spans="2:2">
      <c r="B133" s="2" t="s">
        <v>801</v>
      </c>
    </row>
    <row r="134" ht="15" spans="2:2">
      <c r="B134" s="2" t="s">
        <v>912</v>
      </c>
    </row>
    <row r="135" ht="15" spans="2:2">
      <c r="B135" s="2" t="s">
        <v>807</v>
      </c>
    </row>
    <row r="136" ht="15" spans="2:2">
      <c r="B136" s="2" t="s">
        <v>260</v>
      </c>
    </row>
    <row r="137" ht="15" spans="2:2">
      <c r="B137" s="2" t="s">
        <v>745</v>
      </c>
    </row>
    <row r="138" ht="15" spans="2:2">
      <c r="B138" s="2" t="s">
        <v>751</v>
      </c>
    </row>
    <row r="139" ht="15" spans="2:2">
      <c r="B139" s="2" t="s">
        <v>757</v>
      </c>
    </row>
    <row r="140" ht="15" spans="2:2">
      <c r="B140" s="2" t="s">
        <v>765</v>
      </c>
    </row>
    <row r="141" ht="15" spans="2:2">
      <c r="B141" s="2" t="s">
        <v>786</v>
      </c>
    </row>
    <row r="142" ht="15" spans="2:2">
      <c r="B142" s="2" t="s">
        <v>823</v>
      </c>
    </row>
    <row r="143" ht="15" spans="2:2">
      <c r="B143" s="2" t="s">
        <v>68</v>
      </c>
    </row>
    <row r="144" ht="15" spans="2:2">
      <c r="B144" s="2" t="s">
        <v>285</v>
      </c>
    </row>
    <row r="145" ht="15" spans="2:2">
      <c r="B145" s="2" t="s">
        <v>359</v>
      </c>
    </row>
    <row r="146" ht="15" spans="2:2">
      <c r="B146" s="2" t="s">
        <v>368</v>
      </c>
    </row>
    <row r="147" ht="15" spans="2:2">
      <c r="B147" s="2" t="s">
        <v>374</v>
      </c>
    </row>
    <row r="148" ht="15" spans="2:2">
      <c r="B148" s="2" t="s">
        <v>380</v>
      </c>
    </row>
    <row r="149" ht="15" spans="2:2">
      <c r="B149" s="2" t="s">
        <v>386</v>
      </c>
    </row>
    <row r="150" ht="15" spans="2:2">
      <c r="B150" s="2" t="s">
        <v>392</v>
      </c>
    </row>
    <row r="151" ht="15" spans="2:2">
      <c r="B151" s="2" t="s">
        <v>398</v>
      </c>
    </row>
    <row r="152" ht="15" spans="2:2">
      <c r="B152" s="2" t="s">
        <v>403</v>
      </c>
    </row>
    <row r="153" ht="15" spans="2:2">
      <c r="B153" s="2" t="s">
        <v>409</v>
      </c>
    </row>
    <row r="154" ht="15" spans="2:2">
      <c r="B154" s="2" t="s">
        <v>415</v>
      </c>
    </row>
    <row r="155" ht="15" spans="2:2">
      <c r="B155" s="2" t="s">
        <v>421</v>
      </c>
    </row>
    <row r="156" ht="15" spans="2:2">
      <c r="B156" s="2" t="s">
        <v>427</v>
      </c>
    </row>
    <row r="157" ht="15" spans="2:2">
      <c r="B157" s="2" t="s">
        <v>433</v>
      </c>
    </row>
    <row r="158" ht="15" spans="2:2">
      <c r="B158" s="2" t="s">
        <v>439</v>
      </c>
    </row>
    <row r="159" ht="15" spans="2:2">
      <c r="B159" s="2" t="s">
        <v>445</v>
      </c>
    </row>
    <row r="160" ht="15" spans="2:2">
      <c r="B160" s="2" t="s">
        <v>451</v>
      </c>
    </row>
    <row r="161" ht="15" spans="2:2">
      <c r="B161" s="2" t="s">
        <v>457</v>
      </c>
    </row>
    <row r="162" ht="15" spans="2:2">
      <c r="B162" s="2" t="s">
        <v>463</v>
      </c>
    </row>
    <row r="163" ht="15" spans="2:2">
      <c r="B163" s="2" t="s">
        <v>468</v>
      </c>
    </row>
    <row r="164" ht="15" spans="2:2">
      <c r="B164" s="2" t="s">
        <v>473</v>
      </c>
    </row>
    <row r="165" ht="15" spans="2:2">
      <c r="B165" s="2" t="s">
        <v>479</v>
      </c>
    </row>
    <row r="166" ht="15" spans="2:2">
      <c r="B166" s="2" t="s">
        <v>487</v>
      </c>
    </row>
    <row r="167" ht="15" spans="2:2">
      <c r="B167" s="2" t="s">
        <v>493</v>
      </c>
    </row>
    <row r="168" ht="15" spans="2:2">
      <c r="B168" s="2" t="s">
        <v>499</v>
      </c>
    </row>
    <row r="169" ht="15" spans="2:2">
      <c r="B169" s="2" t="s">
        <v>505</v>
      </c>
    </row>
    <row r="170" ht="15" spans="2:2">
      <c r="B170" s="2" t="s">
        <v>815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计息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WPS_1701821497</cp:lastModifiedBy>
  <dcterms:created xsi:type="dcterms:W3CDTF">2024-07-23T02:14:00Z</dcterms:created>
  <dcterms:modified xsi:type="dcterms:W3CDTF">2025-07-15T07:23:05Z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ICV">
    <vt:lpwstr>9883E985C6444A98A3EA753DF4F12AF8_12</vt:lpwstr>
  </property>
</Properties>
</file>